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内訳" sheetId="1" state="visible" r:id="rId3"/>
    <sheet name="請求書" sheetId="2" state="visible" r:id="rId4"/>
    <sheet name="記入例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<sst xmlns="http://schemas.openxmlformats.org/spreadsheetml/2006/main" count="105" uniqueCount="56">
  <si>
    <t xml:space="preserve">内訳（工事名：　　　　　　　　）</t>
  </si>
  <si>
    <t xml:space="preserve">元の契約</t>
  </si>
  <si>
    <t xml:space="preserve">No</t>
  </si>
  <si>
    <t xml:space="preserve">工種・項目</t>
  </si>
  <si>
    <t xml:space="preserve">数量</t>
  </si>
  <si>
    <t xml:space="preserve">単位</t>
  </si>
  <si>
    <t xml:space="preserve">単価</t>
  </si>
  <si>
    <t xml:space="preserve">契約金額</t>
  </si>
  <si>
    <t xml:space="preserve">前回までの累計％</t>
  </si>
  <si>
    <t xml:space="preserve">前回までの金額</t>
  </si>
  <si>
    <t xml:space="preserve">今回までの累計％</t>
  </si>
  <si>
    <t xml:space="preserve">今回までの金額</t>
  </si>
  <si>
    <t xml:space="preserve">今回の請求額</t>
  </si>
  <si>
    <t xml:space="preserve">残り</t>
  </si>
  <si>
    <t xml:space="preserve">合計</t>
  </si>
  <si>
    <t xml:space="preserve">追加変更工事</t>
  </si>
  <si>
    <t xml:space="preserve">元の契約と追加変更工事の合計</t>
  </si>
  <si>
    <t xml:space="preserve">請　求　書</t>
  </si>
  <si>
    <t xml:space="preserve">請求日</t>
  </si>
  <si>
    <t xml:space="preserve">請求書番号</t>
  </si>
  <si>
    <t xml:space="preserve">屋号・会社名</t>
  </si>
  <si>
    <t xml:space="preserve">住所</t>
  </si>
  <si>
    <t xml:space="preserve">電話</t>
  </si>
  <si>
    <t xml:space="preserve">登録番号</t>
  </si>
  <si>
    <t xml:space="preserve">件名（工事名・現場名）</t>
  </si>
  <si>
    <t xml:space="preserve">注文番号</t>
  </si>
  <si>
    <t xml:space="preserve">対象期間（開始日・終了日）</t>
  </si>
  <si>
    <t xml:space="preserve">ご請求金額（税込）</t>
  </si>
  <si>
    <t xml:space="preserve">契約金額（元の契約）</t>
  </si>
  <si>
    <t xml:space="preserve">契約金額（追加変更工事）</t>
  </si>
  <si>
    <t xml:space="preserve">前回までの出来高</t>
  </si>
  <si>
    <t xml:space="preserve">今回までの出来高</t>
  </si>
  <si>
    <t xml:space="preserve">今回の請求額（元の契約）</t>
  </si>
  <si>
    <t xml:space="preserve">今回の請求額（追加変更工事）</t>
  </si>
  <si>
    <t xml:space="preserve">今回の請求額（合計）</t>
  </si>
  <si>
    <r>
      <rPr>
        <b val="true"/>
        <sz val="10"/>
        <rFont val="Linux Libertine G"/>
        <family val="2"/>
      </rPr>
      <t xml:space="preserve">消費税（</t>
    </r>
    <r>
      <rPr>
        <b val="true"/>
        <sz val="10"/>
        <rFont val="游ゴシック"/>
        <family val="0"/>
        <charset val="1"/>
      </rPr>
      <t xml:space="preserve">10</t>
    </r>
    <r>
      <rPr>
        <b val="true"/>
        <sz val="10"/>
        <rFont val="Linux Libertine G"/>
        <family val="2"/>
      </rPr>
      <t xml:space="preserve">％）</t>
    </r>
  </si>
  <si>
    <t xml:space="preserve">税込合計</t>
  </si>
  <si>
    <t xml:space="preserve">保留金の割合（決まっている場合だけ）</t>
  </si>
  <si>
    <t xml:space="preserve">保留金</t>
  </si>
  <si>
    <t xml:space="preserve">保留金を引いた額</t>
  </si>
  <si>
    <t xml:space="preserve">残り（契約残高）</t>
  </si>
  <si>
    <t xml:space="preserve">振込先</t>
  </si>
  <si>
    <t xml:space="preserve">銀行</t>
  </si>
  <si>
    <t xml:space="preserve">支店</t>
  </si>
  <si>
    <t xml:space="preserve">種別</t>
  </si>
  <si>
    <t xml:space="preserve">番号</t>
  </si>
  <si>
    <t xml:space="preserve">名義</t>
  </si>
  <si>
    <t xml:space="preserve">支払期日</t>
  </si>
  <si>
    <t xml:space="preserve">記入例（〇〇ビル改修工事　内装工事）</t>
  </si>
  <si>
    <t xml:space="preserve">軽量鉄骨下地</t>
  </si>
  <si>
    <t xml:space="preserve">式</t>
  </si>
  <si>
    <t xml:space="preserve">ボード張り</t>
  </si>
  <si>
    <t xml:space="preserve">仕上げ</t>
  </si>
  <si>
    <t xml:space="preserve">追加工事</t>
  </si>
  <si>
    <t xml:space="preserve">税込</t>
  </si>
  <si>
    <t xml:space="preserve">今回の請求額（追加を含む合計）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</si>
</sst>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-#,##0"/>
    <numFmt numFmtId="166" formatCode="0%"/>
    <numFmt numFmtId="167" formatCode="yyyy/m/d"/>
    <numFmt numFmtId="168" formatCode="#,##0\円"/>
  </numFmts>
  <fonts count="16">
    <font>
      <sz val="11"/>
      <color theme="1"/>
      <name val="Linux Libertine G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Linux Libertine G"/>
      <family val="2"/>
    </font>
    <font>
      <b val="true"/>
      <sz val="11"/>
      <name val="Linux Libertine G"/>
      <family val="2"/>
    </font>
    <font>
      <b val="true"/>
      <sz val="9"/>
      <name val="游ゴシック"/>
      <family val="0"/>
      <charset val="1"/>
    </font>
    <font>
      <b val="true"/>
      <sz val="9"/>
      <name val="Linux Libertine G"/>
      <family val="2"/>
    </font>
    <font>
      <sz val="9"/>
      <name val="游ゴシック"/>
      <family val="0"/>
      <charset val="1"/>
    </font>
    <font>
      <sz val="9"/>
      <name val="Linux Libertine G"/>
      <family val="2"/>
    </font>
    <font>
      <b val="true"/>
      <sz val="18"/>
      <name val="Linux Libertine G"/>
      <family val="2"/>
    </font>
    <font>
      <b val="true"/>
      <sz val="10"/>
      <name val="Linux Libertine G"/>
      <family val="2"/>
    </font>
    <font>
      <sz val="10"/>
      <name val="Linux Libertine G"/>
      <family val="2"/>
    </font>
    <font>
      <b val="true"/>
      <sz val="14"/>
      <name val="游ゴシック"/>
      <family val="0"/>
      <charset val="1"/>
    </font>
    <font>
      <sz val="10"/>
      <name val="游ゴシック"/>
      <family val="0"/>
      <charset val="1"/>
    </font>
    <font>
      <b val="true"/>
      <sz val="10"/>
      <name val="游ゴシック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4F3FB"/>
        <bgColor rgb="FFCCFFFF"/>
      </patternFill>
    </fill>
    <fill>
      <patternFill patternType="solid">
        <fgColor rgb="FFFFF8E6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FB3C2"/>
      </left>
      <right style="thin">
        <color rgb="FF9FB3C2"/>
      </right>
      <top style="thin">
        <color rgb="FF9FB3C2"/>
      </top>
      <bottom style="thin">
        <color rgb="FF9FB3C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FB3C2"/>
      <rgbColor rgb="FF808080"/>
      <rgbColor rgb="FF9999FF"/>
      <rgbColor rgb="FF993366"/>
      <rgbColor rgb="FFFFFFCC"/>
      <rgbColor rgb="FFE4F3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4453125" defaultRowHeight="15" customHeight="false" zeroHeight="false" outlineLevelRow="0" outlineLevelCol="0"/>
  <cols>
    <col collapsed="false" customWidth="true" hidden="false" outlineLevel="0" max="1" min="1" style="0" width="4.35"/>
    <col collapsed="false" customWidth="true" hidden="false" outlineLevel="0" max="2" min="2" style="0" width="17.41"/>
    <col collapsed="false" customWidth="true" hidden="false" outlineLevel="0" max="3" min="3" style="0" width="6.53"/>
    <col collapsed="false" customWidth="true" hidden="false" outlineLevel="0" max="4" min="4" style="0" width="5.44"/>
    <col collapsed="false" customWidth="true" hidden="false" outlineLevel="0" max="5" min="5" style="0" width="11.97"/>
    <col collapsed="false" customWidth="true" hidden="false" outlineLevel="0" max="6" min="6" style="0" width="13.06"/>
    <col collapsed="false" customWidth="true" hidden="false" outlineLevel="0" max="7" min="7" style="0" width="9.79"/>
    <col collapsed="false" customWidth="true" hidden="false" outlineLevel="0" max="8" min="8" style="0" width="13.06"/>
    <col collapsed="false" customWidth="true" hidden="false" outlineLevel="0" max="9" min="9" style="0" width="9.79"/>
    <col collapsed="false" customWidth="true" hidden="false" outlineLevel="0" max="12" min="10" style="0" width="13.06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customFormat="false" ht="15" hidden="false" customHeight="false" outlineLevel="0" collapsed="false">
      <c r="A3" s="2" t="s">
        <v>1</v>
      </c>
    </row>
    <row r="4" customFormat="false" ht="30" hidden="false" customHeight="true" outlineLevel="0" collapsed="false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</row>
    <row r="5" customFormat="false" ht="15" hidden="false" customHeight="false" outlineLevel="0" collapsed="false">
      <c r="A5" s="5" t="n">
        <v>1</v>
      </c>
      <c r="B5" s="6"/>
      <c r="C5" s="6"/>
      <c r="D5" s="6"/>
      <c r="E5" s="7"/>
      <c r="F5" s="8" t="str">
        <f aca="false">IF(N(C5)*N(E5)=0,"",C5*E5)</f>
        <v/>
      </c>
      <c r="G5" s="9"/>
      <c r="H5" s="8" t="str">
        <f aca="false">IF(F5="","",ROUNDDOWN(F5*N(G5),0))</f>
        <v/>
      </c>
      <c r="I5" s="9"/>
      <c r="J5" s="8" t="str">
        <f aca="false">IF(F5="","",ROUNDDOWN(F5*N(I5),0))</f>
        <v/>
      </c>
      <c r="K5" s="8" t="str">
        <f aca="false">IF(F5="","",J5-H5)</f>
        <v/>
      </c>
      <c r="L5" s="8" t="str">
        <f aca="false">IF(F5="","",F5-J5)</f>
        <v/>
      </c>
    </row>
    <row r="6" customFormat="false" ht="15" hidden="false" customHeight="false" outlineLevel="0" collapsed="false">
      <c r="A6" s="5" t="n">
        <v>2</v>
      </c>
      <c r="B6" s="6"/>
      <c r="C6" s="6"/>
      <c r="D6" s="6"/>
      <c r="E6" s="7"/>
      <c r="F6" s="8" t="str">
        <f aca="false">IF(N(C6)*N(E6)=0,"",C6*E6)</f>
        <v/>
      </c>
      <c r="G6" s="9"/>
      <c r="H6" s="8" t="str">
        <f aca="false">IF(F6="","",ROUNDDOWN(F6*N(G6),0))</f>
        <v/>
      </c>
      <c r="I6" s="9"/>
      <c r="J6" s="8" t="str">
        <f aca="false">IF(F6="","",ROUNDDOWN(F6*N(I6),0))</f>
        <v/>
      </c>
      <c r="K6" s="8" t="str">
        <f aca="false">IF(F6="","",J6-H6)</f>
        <v/>
      </c>
      <c r="L6" s="8" t="str">
        <f aca="false">IF(F6="","",F6-J6)</f>
        <v/>
      </c>
    </row>
    <row r="7" customFormat="false" ht="15" hidden="false" customHeight="false" outlineLevel="0" collapsed="false">
      <c r="A7" s="5" t="n">
        <v>3</v>
      </c>
      <c r="B7" s="6"/>
      <c r="C7" s="6"/>
      <c r="D7" s="6"/>
      <c r="E7" s="7"/>
      <c r="F7" s="8" t="str">
        <f aca="false">IF(N(C7)*N(E7)=0,"",C7*E7)</f>
        <v/>
      </c>
      <c r="G7" s="9"/>
      <c r="H7" s="8" t="str">
        <f aca="false">IF(F7="","",ROUNDDOWN(F7*N(G7),0))</f>
        <v/>
      </c>
      <c r="I7" s="9"/>
      <c r="J7" s="8" t="str">
        <f aca="false">IF(F7="","",ROUNDDOWN(F7*N(I7),0))</f>
        <v/>
      </c>
      <c r="K7" s="8" t="str">
        <f aca="false">IF(F7="","",J7-H7)</f>
        <v/>
      </c>
      <c r="L7" s="8" t="str">
        <f aca="false">IF(F7="","",F7-J7)</f>
        <v/>
      </c>
    </row>
    <row r="8" customFormat="false" ht="15" hidden="false" customHeight="false" outlineLevel="0" collapsed="false">
      <c r="A8" s="5" t="n">
        <v>4</v>
      </c>
      <c r="B8" s="6"/>
      <c r="C8" s="6"/>
      <c r="D8" s="6"/>
      <c r="E8" s="7"/>
      <c r="F8" s="8" t="str">
        <f aca="false">IF(N(C8)*N(E8)=0,"",C8*E8)</f>
        <v/>
      </c>
      <c r="G8" s="9"/>
      <c r="H8" s="8" t="str">
        <f aca="false">IF(F8="","",ROUNDDOWN(F8*N(G8),0))</f>
        <v/>
      </c>
      <c r="I8" s="9"/>
      <c r="J8" s="8" t="str">
        <f aca="false">IF(F8="","",ROUNDDOWN(F8*N(I8),0))</f>
        <v/>
      </c>
      <c r="K8" s="8" t="str">
        <f aca="false">IF(F8="","",J8-H8)</f>
        <v/>
      </c>
      <c r="L8" s="8" t="str">
        <f aca="false">IF(F8="","",F8-J8)</f>
        <v/>
      </c>
    </row>
    <row r="9" customFormat="false" ht="15" hidden="false" customHeight="false" outlineLevel="0" collapsed="false">
      <c r="A9" s="5" t="n">
        <v>5</v>
      </c>
      <c r="B9" s="6"/>
      <c r="C9" s="6"/>
      <c r="D9" s="6"/>
      <c r="E9" s="7"/>
      <c r="F9" s="8" t="str">
        <f aca="false">IF(N(C9)*N(E9)=0,"",C9*E9)</f>
        <v/>
      </c>
      <c r="G9" s="9"/>
      <c r="H9" s="8" t="str">
        <f aca="false">IF(F9="","",ROUNDDOWN(F9*N(G9),0))</f>
        <v/>
      </c>
      <c r="I9" s="9"/>
      <c r="J9" s="8" t="str">
        <f aca="false">IF(F9="","",ROUNDDOWN(F9*N(I9),0))</f>
        <v/>
      </c>
      <c r="K9" s="8" t="str">
        <f aca="false">IF(F9="","",J9-H9)</f>
        <v/>
      </c>
      <c r="L9" s="8" t="str">
        <f aca="false">IF(F9="","",F9-J9)</f>
        <v/>
      </c>
    </row>
    <row r="10" customFormat="false" ht="15" hidden="false" customHeight="false" outlineLevel="0" collapsed="false">
      <c r="A10" s="5" t="n">
        <v>6</v>
      </c>
      <c r="B10" s="6"/>
      <c r="C10" s="6"/>
      <c r="D10" s="6"/>
      <c r="E10" s="7"/>
      <c r="F10" s="8" t="str">
        <f aca="false">IF(N(C10)*N(E10)=0,"",C10*E10)</f>
        <v/>
      </c>
      <c r="G10" s="9"/>
      <c r="H10" s="8" t="str">
        <f aca="false">IF(F10="","",ROUNDDOWN(F10*N(G10),0))</f>
        <v/>
      </c>
      <c r="I10" s="9"/>
      <c r="J10" s="8" t="str">
        <f aca="false">IF(F10="","",ROUNDDOWN(F10*N(I10),0))</f>
        <v/>
      </c>
      <c r="K10" s="8" t="str">
        <f aca="false">IF(F10="","",J10-H10)</f>
        <v/>
      </c>
      <c r="L10" s="8" t="str">
        <f aca="false">IF(F10="","",F10-J10)</f>
        <v/>
      </c>
    </row>
    <row r="11" customFormat="false" ht="15" hidden="false" customHeight="false" outlineLevel="0" collapsed="false">
      <c r="A11" s="5" t="n">
        <v>7</v>
      </c>
      <c r="B11" s="6"/>
      <c r="C11" s="6"/>
      <c r="D11" s="6"/>
      <c r="E11" s="7"/>
      <c r="F11" s="8" t="str">
        <f aca="false">IF(N(C11)*N(E11)=0,"",C11*E11)</f>
        <v/>
      </c>
      <c r="G11" s="9"/>
      <c r="H11" s="8" t="str">
        <f aca="false">IF(F11="","",ROUNDDOWN(F11*N(G11),0))</f>
        <v/>
      </c>
      <c r="I11" s="9"/>
      <c r="J11" s="8" t="str">
        <f aca="false">IF(F11="","",ROUNDDOWN(F11*N(I11),0))</f>
        <v/>
      </c>
      <c r="K11" s="8" t="str">
        <f aca="false">IF(F11="","",J11-H11)</f>
        <v/>
      </c>
      <c r="L11" s="8" t="str">
        <f aca="false">IF(F11="","",F11-J11)</f>
        <v/>
      </c>
    </row>
    <row r="12" customFormat="false" ht="15" hidden="false" customHeight="false" outlineLevel="0" collapsed="false">
      <c r="A12" s="5" t="n">
        <v>8</v>
      </c>
      <c r="B12" s="6"/>
      <c r="C12" s="6"/>
      <c r="D12" s="6"/>
      <c r="E12" s="7"/>
      <c r="F12" s="8" t="str">
        <f aca="false">IF(N(C12)*N(E12)=0,"",C12*E12)</f>
        <v/>
      </c>
      <c r="G12" s="9"/>
      <c r="H12" s="8" t="str">
        <f aca="false">IF(F12="","",ROUNDDOWN(F12*N(G12),0))</f>
        <v/>
      </c>
      <c r="I12" s="9"/>
      <c r="J12" s="8" t="str">
        <f aca="false">IF(F12="","",ROUNDDOWN(F12*N(I12),0))</f>
        <v/>
      </c>
      <c r="K12" s="8" t="str">
        <f aca="false">IF(F12="","",J12-H12)</f>
        <v/>
      </c>
      <c r="L12" s="8" t="str">
        <f aca="false">IF(F12="","",F12-J12)</f>
        <v/>
      </c>
    </row>
    <row r="13" customFormat="false" ht="15" hidden="false" customHeight="false" outlineLevel="0" collapsed="false">
      <c r="A13" s="5" t="n">
        <v>9</v>
      </c>
      <c r="B13" s="6"/>
      <c r="C13" s="6"/>
      <c r="D13" s="6"/>
      <c r="E13" s="7"/>
      <c r="F13" s="8" t="str">
        <f aca="false">IF(N(C13)*N(E13)=0,"",C13*E13)</f>
        <v/>
      </c>
      <c r="G13" s="9"/>
      <c r="H13" s="8" t="str">
        <f aca="false">IF(F13="","",ROUNDDOWN(F13*N(G13),0))</f>
        <v/>
      </c>
      <c r="I13" s="9"/>
      <c r="J13" s="8" t="str">
        <f aca="false">IF(F13="","",ROUNDDOWN(F13*N(I13),0))</f>
        <v/>
      </c>
      <c r="K13" s="8" t="str">
        <f aca="false">IF(F13="","",J13-H13)</f>
        <v/>
      </c>
      <c r="L13" s="8" t="str">
        <f aca="false">IF(F13="","",F13-J13)</f>
        <v/>
      </c>
    </row>
    <row r="14" customFormat="false" ht="15" hidden="false" customHeight="false" outlineLevel="0" collapsed="false">
      <c r="A14" s="5" t="n">
        <v>10</v>
      </c>
      <c r="B14" s="6"/>
      <c r="C14" s="6"/>
      <c r="D14" s="6"/>
      <c r="E14" s="7"/>
      <c r="F14" s="8" t="str">
        <f aca="false">IF(N(C14)*N(E14)=0,"",C14*E14)</f>
        <v/>
      </c>
      <c r="G14" s="9"/>
      <c r="H14" s="8" t="str">
        <f aca="false">IF(F14="","",ROUNDDOWN(F14*N(G14),0))</f>
        <v/>
      </c>
      <c r="I14" s="9"/>
      <c r="J14" s="8" t="str">
        <f aca="false">IF(F14="","",ROUNDDOWN(F14*N(I14),0))</f>
        <v/>
      </c>
      <c r="K14" s="8" t="str">
        <f aca="false">IF(F14="","",J14-H14)</f>
        <v/>
      </c>
      <c r="L14" s="8" t="str">
        <f aca="false">IF(F14="","",F14-J14)</f>
        <v/>
      </c>
    </row>
    <row r="15" customFormat="false" ht="15" hidden="false" customHeight="false" outlineLevel="0" collapsed="false">
      <c r="A15" s="10" t="s">
        <v>14</v>
      </c>
      <c r="B15" s="10"/>
      <c r="C15" s="10"/>
      <c r="D15" s="10"/>
      <c r="E15" s="10"/>
      <c r="F15" s="11" t="n">
        <f aca="false">SUM(F5:F14)</f>
        <v>0</v>
      </c>
      <c r="H15" s="11" t="n">
        <f aca="false">SUM(H5:H14)</f>
        <v>0</v>
      </c>
      <c r="J15" s="11" t="n">
        <f aca="false">SUM(J5:J14)</f>
        <v>0</v>
      </c>
      <c r="K15" s="11" t="n">
        <f aca="false">SUM(K5:K14)</f>
        <v>0</v>
      </c>
      <c r="L15" s="11" t="n">
        <f aca="false">SUM(L5:L14)</f>
        <v>0</v>
      </c>
    </row>
    <row r="17" customFormat="false" ht="15" hidden="false" customHeight="false" outlineLevel="0" collapsed="false">
      <c r="A17" s="2" t="s">
        <v>15</v>
      </c>
    </row>
    <row r="18" customFormat="false" ht="30" hidden="false" customHeight="true" outlineLevel="0" collapsed="false">
      <c r="A18" s="3" t="s">
        <v>2</v>
      </c>
      <c r="B18" s="4" t="s">
        <v>3</v>
      </c>
      <c r="C18" s="4" t="s">
        <v>4</v>
      </c>
      <c r="D18" s="4" t="s">
        <v>5</v>
      </c>
      <c r="E18" s="4" t="s">
        <v>6</v>
      </c>
      <c r="F18" s="4" t="s">
        <v>7</v>
      </c>
      <c r="G18" s="4" t="s">
        <v>8</v>
      </c>
      <c r="H18" s="4" t="s">
        <v>9</v>
      </c>
      <c r="I18" s="4" t="s">
        <v>10</v>
      </c>
      <c r="J18" s="4" t="s">
        <v>11</v>
      </c>
      <c r="K18" s="4" t="s">
        <v>12</v>
      </c>
      <c r="L18" s="4" t="s">
        <v>13</v>
      </c>
    </row>
    <row r="19" customFormat="false" ht="15" hidden="false" customHeight="false" outlineLevel="0" collapsed="false">
      <c r="A19" s="5" t="n">
        <v>1</v>
      </c>
      <c r="B19" s="6"/>
      <c r="C19" s="6"/>
      <c r="D19" s="6"/>
      <c r="E19" s="7"/>
      <c r="F19" s="8" t="str">
        <f aca="false">IF(N(C19)*N(E19)=0,"",C19*E19)</f>
        <v/>
      </c>
      <c r="G19" s="9"/>
      <c r="H19" s="8" t="str">
        <f aca="false">IF(F19="","",ROUNDDOWN(F19*N(G19),0))</f>
        <v/>
      </c>
      <c r="I19" s="9"/>
      <c r="J19" s="8" t="str">
        <f aca="false">IF(F19="","",ROUNDDOWN(F19*N(I19),0))</f>
        <v/>
      </c>
      <c r="K19" s="8" t="str">
        <f aca="false">IF(F19="","",J19-H19)</f>
        <v/>
      </c>
      <c r="L19" s="8" t="str">
        <f aca="false">IF(F19="","",F19-J19)</f>
        <v/>
      </c>
    </row>
    <row r="20" customFormat="false" ht="15" hidden="false" customHeight="false" outlineLevel="0" collapsed="false">
      <c r="A20" s="5" t="n">
        <v>2</v>
      </c>
      <c r="B20" s="6"/>
      <c r="C20" s="6"/>
      <c r="D20" s="6"/>
      <c r="E20" s="7"/>
      <c r="F20" s="8" t="str">
        <f aca="false">IF(N(C20)*N(E20)=0,"",C20*E20)</f>
        <v/>
      </c>
      <c r="G20" s="9"/>
      <c r="H20" s="8" t="str">
        <f aca="false">IF(F20="","",ROUNDDOWN(F20*N(G20),0))</f>
        <v/>
      </c>
      <c r="I20" s="9"/>
      <c r="J20" s="8" t="str">
        <f aca="false">IF(F20="","",ROUNDDOWN(F20*N(I20),0))</f>
        <v/>
      </c>
      <c r="K20" s="8" t="str">
        <f aca="false">IF(F20="","",J20-H20)</f>
        <v/>
      </c>
      <c r="L20" s="8" t="str">
        <f aca="false">IF(F20="","",F20-J20)</f>
        <v/>
      </c>
    </row>
    <row r="21" customFormat="false" ht="15" hidden="false" customHeight="false" outlineLevel="0" collapsed="false">
      <c r="A21" s="5" t="n">
        <v>3</v>
      </c>
      <c r="B21" s="6"/>
      <c r="C21" s="6"/>
      <c r="D21" s="6"/>
      <c r="E21" s="7"/>
      <c r="F21" s="8" t="str">
        <f aca="false">IF(N(C21)*N(E21)=0,"",C21*E21)</f>
        <v/>
      </c>
      <c r="G21" s="9"/>
      <c r="H21" s="8" t="str">
        <f aca="false">IF(F21="","",ROUNDDOWN(F21*N(G21),0))</f>
        <v/>
      </c>
      <c r="I21" s="9"/>
      <c r="J21" s="8" t="str">
        <f aca="false">IF(F21="","",ROUNDDOWN(F21*N(I21),0))</f>
        <v/>
      </c>
      <c r="K21" s="8" t="str">
        <f aca="false">IF(F21="","",J21-H21)</f>
        <v/>
      </c>
      <c r="L21" s="8" t="str">
        <f aca="false">IF(F21="","",F21-J21)</f>
        <v/>
      </c>
    </row>
    <row r="22" customFormat="false" ht="15" hidden="false" customHeight="false" outlineLevel="0" collapsed="false">
      <c r="A22" s="5" t="n">
        <v>4</v>
      </c>
      <c r="B22" s="6"/>
      <c r="C22" s="6"/>
      <c r="D22" s="6"/>
      <c r="E22" s="7"/>
      <c r="F22" s="8" t="str">
        <f aca="false">IF(N(C22)*N(E22)=0,"",C22*E22)</f>
        <v/>
      </c>
      <c r="G22" s="9"/>
      <c r="H22" s="8" t="str">
        <f aca="false">IF(F22="","",ROUNDDOWN(F22*N(G22),0))</f>
        <v/>
      </c>
      <c r="I22" s="9"/>
      <c r="J22" s="8" t="str">
        <f aca="false">IF(F22="","",ROUNDDOWN(F22*N(I22),0))</f>
        <v/>
      </c>
      <c r="K22" s="8" t="str">
        <f aca="false">IF(F22="","",J22-H22)</f>
        <v/>
      </c>
      <c r="L22" s="8" t="str">
        <f aca="false">IF(F22="","",F22-J22)</f>
        <v/>
      </c>
    </row>
    <row r="23" customFormat="false" ht="15" hidden="false" customHeight="false" outlineLevel="0" collapsed="false">
      <c r="A23" s="5" t="n">
        <v>5</v>
      </c>
      <c r="B23" s="6"/>
      <c r="C23" s="6"/>
      <c r="D23" s="6"/>
      <c r="E23" s="7"/>
      <c r="F23" s="8" t="str">
        <f aca="false">IF(N(C23)*N(E23)=0,"",C23*E23)</f>
        <v/>
      </c>
      <c r="G23" s="9"/>
      <c r="H23" s="8" t="str">
        <f aca="false">IF(F23="","",ROUNDDOWN(F23*N(G23),0))</f>
        <v/>
      </c>
      <c r="I23" s="9"/>
      <c r="J23" s="8" t="str">
        <f aca="false">IF(F23="","",ROUNDDOWN(F23*N(I23),0))</f>
        <v/>
      </c>
      <c r="K23" s="8" t="str">
        <f aca="false">IF(F23="","",J23-H23)</f>
        <v/>
      </c>
      <c r="L23" s="8" t="str">
        <f aca="false">IF(F23="","",F23-J23)</f>
        <v/>
      </c>
    </row>
    <row r="24" customFormat="false" ht="15" hidden="false" customHeight="false" outlineLevel="0" collapsed="false">
      <c r="A24" s="10" t="s">
        <v>14</v>
      </c>
      <c r="B24" s="10"/>
      <c r="C24" s="10"/>
      <c r="D24" s="10"/>
      <c r="E24" s="10"/>
      <c r="F24" s="11" t="n">
        <f aca="false">SUM(F19:F23)</f>
        <v>0</v>
      </c>
      <c r="H24" s="11" t="n">
        <f aca="false">SUM(H19:H23)</f>
        <v>0</v>
      </c>
      <c r="J24" s="11" t="n">
        <f aca="false">SUM(J19:J23)</f>
        <v>0</v>
      </c>
      <c r="K24" s="11" t="n">
        <f aca="false">SUM(K19:K23)</f>
        <v>0</v>
      </c>
      <c r="L24" s="11" t="n">
        <f aca="false">SUM(L19:L23)</f>
        <v>0</v>
      </c>
    </row>
    <row r="26" customFormat="false" ht="15" hidden="false" customHeight="false" outlineLevel="0" collapsed="false">
      <c r="A26" s="10" t="s">
        <v>16</v>
      </c>
      <c r="B26" s="10"/>
      <c r="C26" s="10"/>
      <c r="D26" s="10"/>
      <c r="E26" s="10"/>
      <c r="F26" s="11" t="n">
        <f aca="false">F15+F24</f>
        <v>0</v>
      </c>
      <c r="H26" s="11" t="n">
        <f aca="false">H15+H24</f>
        <v>0</v>
      </c>
      <c r="J26" s="11" t="n">
        <f aca="false">J15+J24</f>
        <v>0</v>
      </c>
      <c r="K26" s="11" t="n">
        <f aca="false">K15+K24</f>
        <v>0</v>
      </c>
      <c r="L26" s="11" t="n">
        <f aca="false">L15+L24</f>
        <v>0</v>
      </c>
    </row>
  </sheetData>
  <mergeCells count="4">
    <mergeCell ref="A1:L1"/>
    <mergeCell ref="A15:E15"/>
    <mergeCell ref="A24:E24"/>
    <mergeCell ref="A26:E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4453125" defaultRowHeight="15" customHeight="false" zeroHeight="false" outlineLevelRow="0" outlineLevelCol="0"/>
  <cols>
    <col collapsed="false" customWidth="true" hidden="false" outlineLevel="0" max="1" min="1" style="0" width="37"/>
    <col collapsed="false" customWidth="true" hidden="false" outlineLevel="0" max="2" min="2" style="0" width="10.88"/>
    <col collapsed="false" customWidth="true" hidden="false" outlineLevel="0" max="3" min="3" style="0" width="8.7"/>
    <col collapsed="false" customWidth="true" hidden="false" outlineLevel="0" max="4" min="4" style="0" width="13.06"/>
    <col collapsed="false" customWidth="true" hidden="false" outlineLevel="0" max="5" min="5" style="0" width="16.32"/>
  </cols>
  <sheetData>
    <row r="1" customFormat="false" ht="22.05" hidden="false" customHeight="false" outlineLevel="0" collapsed="false">
      <c r="A1" s="12" t="s">
        <v>17</v>
      </c>
      <c r="B1" s="12"/>
      <c r="C1" s="12"/>
      <c r="D1" s="12"/>
      <c r="E1" s="12"/>
    </row>
    <row r="3" customFormat="false" ht="15" hidden="false" customHeight="false" outlineLevel="0" collapsed="false">
      <c r="A3" s="13"/>
      <c r="D3" s="14" t="s">
        <v>18</v>
      </c>
      <c r="E3" s="15"/>
    </row>
    <row r="4" customFormat="false" ht="15" hidden="false" customHeight="false" outlineLevel="0" collapsed="false">
      <c r="D4" s="14" t="s">
        <v>19</v>
      </c>
      <c r="E4" s="16"/>
    </row>
    <row r="6" customFormat="false" ht="15" hidden="false" customHeight="false" outlineLevel="0" collapsed="false">
      <c r="D6" s="17" t="s">
        <v>20</v>
      </c>
      <c r="E6" s="18"/>
    </row>
    <row r="7" customFormat="false" ht="15" hidden="false" customHeight="false" outlineLevel="0" collapsed="false">
      <c r="D7" s="17" t="s">
        <v>21</v>
      </c>
      <c r="E7" s="18"/>
    </row>
    <row r="8" customFormat="false" ht="15" hidden="false" customHeight="false" outlineLevel="0" collapsed="false">
      <c r="D8" s="17" t="s">
        <v>22</v>
      </c>
      <c r="E8" s="18"/>
    </row>
    <row r="9" customFormat="false" ht="15" hidden="false" customHeight="false" outlineLevel="0" collapsed="false">
      <c r="D9" s="17" t="s">
        <v>23</v>
      </c>
      <c r="E9" s="18"/>
    </row>
    <row r="11" customFormat="false" ht="15" hidden="false" customHeight="false" outlineLevel="0" collapsed="false">
      <c r="A11" s="14" t="s">
        <v>24</v>
      </c>
      <c r="B11" s="19"/>
      <c r="C11" s="19"/>
      <c r="D11" s="19"/>
      <c r="E11" s="19"/>
    </row>
    <row r="12" customFormat="false" ht="15" hidden="false" customHeight="false" outlineLevel="0" collapsed="false">
      <c r="A12" s="14" t="s">
        <v>25</v>
      </c>
      <c r="B12" s="19"/>
      <c r="C12" s="19"/>
      <c r="D12" s="19"/>
      <c r="E12" s="19"/>
    </row>
    <row r="13" customFormat="false" ht="15" hidden="false" customHeight="false" outlineLevel="0" collapsed="false">
      <c r="A13" s="14" t="s">
        <v>26</v>
      </c>
      <c r="B13" s="20"/>
      <c r="C13" s="20"/>
      <c r="D13" s="15"/>
    </row>
    <row r="15" customFormat="false" ht="19.4" hidden="false" customHeight="false" outlineLevel="0" collapsed="false">
      <c r="A15" s="21" t="s">
        <v>27</v>
      </c>
      <c r="B15" s="22" t="n">
        <f aca="false">E25</f>
        <v>0</v>
      </c>
      <c r="C15" s="22"/>
      <c r="D15" s="22"/>
      <c r="E15" s="22"/>
    </row>
    <row r="17" customFormat="false" ht="15" hidden="false" customHeight="false" outlineLevel="0" collapsed="false">
      <c r="A17" s="23" t="s">
        <v>28</v>
      </c>
      <c r="B17" s="23"/>
      <c r="C17" s="23"/>
      <c r="D17" s="23"/>
      <c r="E17" s="24" t="n">
        <f aca="false">内訳!F15</f>
        <v>0</v>
      </c>
    </row>
    <row r="18" customFormat="false" ht="15" hidden="false" customHeight="false" outlineLevel="0" collapsed="false">
      <c r="A18" s="23" t="s">
        <v>29</v>
      </c>
      <c r="B18" s="23"/>
      <c r="C18" s="23"/>
      <c r="D18" s="23"/>
      <c r="E18" s="24" t="n">
        <f aca="false">内訳!F24</f>
        <v>0</v>
      </c>
    </row>
    <row r="19" customFormat="false" ht="15" hidden="false" customHeight="false" outlineLevel="0" collapsed="false">
      <c r="A19" s="23" t="s">
        <v>30</v>
      </c>
      <c r="B19" s="23"/>
      <c r="C19" s="23"/>
      <c r="D19" s="23"/>
      <c r="E19" s="24" t="n">
        <f aca="false">内訳!H26</f>
        <v>0</v>
      </c>
    </row>
    <row r="20" customFormat="false" ht="15" hidden="false" customHeight="false" outlineLevel="0" collapsed="false">
      <c r="A20" s="23" t="s">
        <v>31</v>
      </c>
      <c r="B20" s="23"/>
      <c r="C20" s="23"/>
      <c r="D20" s="23"/>
      <c r="E20" s="24" t="n">
        <f aca="false">内訳!J26</f>
        <v>0</v>
      </c>
    </row>
    <row r="21" customFormat="false" ht="15" hidden="false" customHeight="false" outlineLevel="0" collapsed="false">
      <c r="A21" s="23" t="s">
        <v>32</v>
      </c>
      <c r="B21" s="23"/>
      <c r="C21" s="23"/>
      <c r="D21" s="23"/>
      <c r="E21" s="24" t="n">
        <f aca="false">内訳!K15</f>
        <v>0</v>
      </c>
    </row>
    <row r="22" customFormat="false" ht="15" hidden="false" customHeight="false" outlineLevel="0" collapsed="false">
      <c r="A22" s="23" t="s">
        <v>33</v>
      </c>
      <c r="B22" s="23"/>
      <c r="C22" s="23"/>
      <c r="D22" s="23"/>
      <c r="E22" s="24" t="n">
        <f aca="false">内訳!K24</f>
        <v>0</v>
      </c>
    </row>
    <row r="23" customFormat="false" ht="15" hidden="false" customHeight="false" outlineLevel="0" collapsed="false">
      <c r="A23" s="23" t="s">
        <v>34</v>
      </c>
      <c r="B23" s="23"/>
      <c r="C23" s="23"/>
      <c r="D23" s="23"/>
      <c r="E23" s="24" t="n">
        <f aca="false">内訳!K26</f>
        <v>0</v>
      </c>
    </row>
    <row r="24" customFormat="false" ht="15" hidden="false" customHeight="false" outlineLevel="0" collapsed="false">
      <c r="A24" s="23" t="s">
        <v>35</v>
      </c>
      <c r="B24" s="23"/>
      <c r="C24" s="23"/>
      <c r="D24" s="23"/>
      <c r="E24" s="24" t="n">
        <f aca="false">ROUNDDOWN(E23*0.1,0)</f>
        <v>0</v>
      </c>
    </row>
    <row r="25" customFormat="false" ht="15" hidden="false" customHeight="false" outlineLevel="0" collapsed="false">
      <c r="A25" s="23" t="s">
        <v>36</v>
      </c>
      <c r="B25" s="23"/>
      <c r="C25" s="23"/>
      <c r="D25" s="23"/>
      <c r="E25" s="24" t="n">
        <f aca="false">E23+E24</f>
        <v>0</v>
      </c>
    </row>
    <row r="26" customFormat="false" ht="15" hidden="false" customHeight="false" outlineLevel="0" collapsed="false">
      <c r="A26" s="23" t="s">
        <v>37</v>
      </c>
      <c r="B26" s="23"/>
      <c r="C26" s="23"/>
      <c r="D26" s="23"/>
      <c r="E26" s="25"/>
    </row>
    <row r="27" customFormat="false" ht="15" hidden="false" customHeight="false" outlineLevel="0" collapsed="false">
      <c r="A27" s="23" t="s">
        <v>38</v>
      </c>
      <c r="B27" s="23"/>
      <c r="C27" s="23"/>
      <c r="D27" s="23"/>
      <c r="E27" s="24" t="str">
        <f aca="false">IF(N(E26)=0,"",ROUNDDOWN(E23*E26,0))</f>
        <v/>
      </c>
    </row>
    <row r="28" customFormat="false" ht="15" hidden="false" customHeight="false" outlineLevel="0" collapsed="false">
      <c r="A28" s="23" t="s">
        <v>39</v>
      </c>
      <c r="B28" s="23"/>
      <c r="C28" s="23"/>
      <c r="D28" s="23"/>
      <c r="E28" s="24" t="str">
        <f aca="false">IF(N(E26)=0,"",E23-E27)</f>
        <v/>
      </c>
    </row>
    <row r="29" customFormat="false" ht="15" hidden="false" customHeight="false" outlineLevel="0" collapsed="false">
      <c r="A29" s="23" t="s">
        <v>40</v>
      </c>
      <c r="B29" s="23"/>
      <c r="C29" s="23"/>
      <c r="D29" s="23"/>
      <c r="E29" s="24" t="n">
        <f aca="false">内訳!L26</f>
        <v>0</v>
      </c>
    </row>
    <row r="31" customFormat="false" ht="15" hidden="false" customHeight="false" outlineLevel="0" collapsed="false">
      <c r="A31" s="14" t="s">
        <v>41</v>
      </c>
    </row>
    <row r="32" customFormat="false" ht="15" hidden="false" customHeight="false" outlineLevel="0" collapsed="false">
      <c r="A32" s="26" t="s">
        <v>42</v>
      </c>
      <c r="B32" s="19"/>
      <c r="C32" s="19"/>
      <c r="D32" s="19"/>
      <c r="E32" s="19"/>
    </row>
    <row r="33" customFormat="false" ht="15" hidden="false" customHeight="false" outlineLevel="0" collapsed="false">
      <c r="A33" s="26" t="s">
        <v>43</v>
      </c>
      <c r="B33" s="19"/>
      <c r="C33" s="19"/>
      <c r="D33" s="19"/>
      <c r="E33" s="19"/>
    </row>
    <row r="34" customFormat="false" ht="15" hidden="false" customHeight="false" outlineLevel="0" collapsed="false">
      <c r="A34" s="26" t="s">
        <v>44</v>
      </c>
      <c r="B34" s="19"/>
      <c r="C34" s="19"/>
      <c r="D34" s="19"/>
      <c r="E34" s="19"/>
    </row>
    <row r="35" customFormat="false" ht="15" hidden="false" customHeight="false" outlineLevel="0" collapsed="false">
      <c r="A35" s="26" t="s">
        <v>45</v>
      </c>
      <c r="B35" s="19"/>
      <c r="C35" s="19"/>
      <c r="D35" s="19"/>
      <c r="E35" s="19"/>
    </row>
    <row r="36" customFormat="false" ht="15" hidden="false" customHeight="false" outlineLevel="0" collapsed="false">
      <c r="A36" s="26" t="s">
        <v>46</v>
      </c>
      <c r="B36" s="19"/>
      <c r="C36" s="19"/>
      <c r="D36" s="19"/>
      <c r="E36" s="19"/>
    </row>
    <row r="38" customFormat="false" ht="15" hidden="false" customHeight="false" outlineLevel="0" collapsed="false">
      <c r="A38" s="14" t="s">
        <v>47</v>
      </c>
      <c r="B38" s="19"/>
      <c r="C38" s="19"/>
      <c r="D38" s="19"/>
      <c r="E38" s="19"/>
    </row>
  </sheetData>
  <mergeCells count="24">
    <mergeCell ref="A1:E1"/>
    <mergeCell ref="B11:E11"/>
    <mergeCell ref="B12:E12"/>
    <mergeCell ref="B13:C13"/>
    <mergeCell ref="B15:E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B32:E32"/>
    <mergeCell ref="B33:E33"/>
    <mergeCell ref="B34:E34"/>
    <mergeCell ref="B35:E35"/>
    <mergeCell ref="B36:E36"/>
    <mergeCell ref="B38:E3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4453125" defaultRowHeight="15" customHeight="false" zeroHeight="false" outlineLevelRow="0" outlineLevelCol="0"/>
  <cols>
    <col collapsed="false" customWidth="true" hidden="false" outlineLevel="0" max="1" min="1" style="0" width="4.35"/>
    <col collapsed="false" customWidth="true" hidden="false" outlineLevel="0" max="2" min="2" style="0" width="17.41"/>
    <col collapsed="false" customWidth="true" hidden="false" outlineLevel="0" max="3" min="3" style="0" width="6.53"/>
    <col collapsed="false" customWidth="true" hidden="false" outlineLevel="0" max="4" min="4" style="0" width="5.44"/>
    <col collapsed="false" customWidth="true" hidden="false" outlineLevel="0" max="5" min="5" style="0" width="11.97"/>
    <col collapsed="false" customWidth="true" hidden="false" outlineLevel="0" max="6" min="6" style="0" width="13.06"/>
    <col collapsed="false" customWidth="true" hidden="false" outlineLevel="0" max="7" min="7" style="0" width="9.79"/>
    <col collapsed="false" customWidth="true" hidden="false" outlineLevel="0" max="8" min="8" style="0" width="13.06"/>
    <col collapsed="false" customWidth="true" hidden="false" outlineLevel="0" max="9" min="9" style="0" width="9.79"/>
    <col collapsed="false" customWidth="true" hidden="false" outlineLevel="0" max="12" min="10" style="0" width="13.06"/>
  </cols>
  <sheetData>
    <row r="1" customFormat="false" ht="15" hidden="false" customHeight="false" outlineLevel="0" collapsed="false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customFormat="false" ht="15" hidden="false" customHeight="false" outlineLevel="0" collapsed="false">
      <c r="A3" s="2" t="s">
        <v>1</v>
      </c>
    </row>
    <row r="4" customFormat="false" ht="30" hidden="false" customHeight="true" outlineLevel="0" collapsed="false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</row>
    <row r="5" customFormat="false" ht="15" hidden="false" customHeight="false" outlineLevel="0" collapsed="false">
      <c r="A5" s="5" t="n">
        <v>1</v>
      </c>
      <c r="B5" s="6" t="s">
        <v>49</v>
      </c>
      <c r="C5" s="6" t="n">
        <v>1</v>
      </c>
      <c r="D5" s="6" t="s">
        <v>50</v>
      </c>
      <c r="E5" s="7" t="n">
        <v>1000000</v>
      </c>
      <c r="F5" s="8" t="n">
        <f aca="false">IF(N(C5)*N(E5)=0,"",C5*E5)</f>
        <v>1000000</v>
      </c>
      <c r="G5" s="9" t="n">
        <v>0.6</v>
      </c>
      <c r="H5" s="8" t="n">
        <f aca="false">IF(F5="","",ROUNDDOWN(F5*N(G5),0))</f>
        <v>600000</v>
      </c>
      <c r="I5" s="9" t="n">
        <v>1</v>
      </c>
      <c r="J5" s="8" t="n">
        <f aca="false">IF(F5="","",ROUNDDOWN(F5*N(I5),0))</f>
        <v>1000000</v>
      </c>
      <c r="K5" s="8" t="n">
        <f aca="false">IF(F5="","",J5-H5)</f>
        <v>400000</v>
      </c>
      <c r="L5" s="8" t="n">
        <f aca="false">IF(F5="","",F5-J5)</f>
        <v>0</v>
      </c>
    </row>
    <row r="6" customFormat="false" ht="15" hidden="false" customHeight="false" outlineLevel="0" collapsed="false">
      <c r="A6" s="5" t="n">
        <v>2</v>
      </c>
      <c r="B6" s="6" t="s">
        <v>51</v>
      </c>
      <c r="C6" s="6" t="n">
        <v>1</v>
      </c>
      <c r="D6" s="6" t="s">
        <v>50</v>
      </c>
      <c r="E6" s="7" t="n">
        <v>1200000</v>
      </c>
      <c r="F6" s="8" t="n">
        <f aca="false">IF(N(C6)*N(E6)=0,"",C6*E6)</f>
        <v>1200000</v>
      </c>
      <c r="G6" s="9" t="n">
        <v>0.2</v>
      </c>
      <c r="H6" s="8" t="n">
        <f aca="false">IF(F6="","",ROUNDDOWN(F6*N(G6),0))</f>
        <v>240000</v>
      </c>
      <c r="I6" s="9" t="n">
        <v>0.7</v>
      </c>
      <c r="J6" s="8" t="n">
        <f aca="false">IF(F6="","",ROUNDDOWN(F6*N(I6),0))</f>
        <v>840000</v>
      </c>
      <c r="K6" s="8" t="n">
        <f aca="false">IF(F6="","",J6-H6)</f>
        <v>600000</v>
      </c>
      <c r="L6" s="8" t="n">
        <f aca="false">IF(F6="","",F6-J6)</f>
        <v>360000</v>
      </c>
    </row>
    <row r="7" customFormat="false" ht="15" hidden="false" customHeight="false" outlineLevel="0" collapsed="false">
      <c r="A7" s="5" t="n">
        <v>3</v>
      </c>
      <c r="B7" s="6" t="s">
        <v>52</v>
      </c>
      <c r="C7" s="6" t="n">
        <v>1</v>
      </c>
      <c r="D7" s="6" t="s">
        <v>50</v>
      </c>
      <c r="E7" s="7" t="n">
        <v>800000</v>
      </c>
      <c r="F7" s="8" t="n">
        <f aca="false">IF(N(C7)*N(E7)=0,"",C7*E7)</f>
        <v>800000</v>
      </c>
      <c r="G7" s="9" t="n">
        <v>0</v>
      </c>
      <c r="H7" s="8" t="n">
        <f aca="false">IF(F7="","",ROUNDDOWN(F7*N(G7),0))</f>
        <v>0</v>
      </c>
      <c r="I7" s="9" t="n">
        <v>0.1</v>
      </c>
      <c r="J7" s="8" t="n">
        <f aca="false">IF(F7="","",ROUNDDOWN(F7*N(I7),0))</f>
        <v>80000</v>
      </c>
      <c r="K7" s="8" t="n">
        <f aca="false">IF(F7="","",J7-H7)</f>
        <v>80000</v>
      </c>
      <c r="L7" s="8" t="n">
        <f aca="false">IF(F7="","",F7-J7)</f>
        <v>720000</v>
      </c>
    </row>
    <row r="8" customFormat="false" ht="15" hidden="false" customHeight="false" outlineLevel="0" collapsed="false">
      <c r="A8" s="5" t="n">
        <v>4</v>
      </c>
      <c r="B8" s="6"/>
      <c r="C8" s="6"/>
      <c r="D8" s="6"/>
      <c r="E8" s="7"/>
      <c r="F8" s="8" t="str">
        <f aca="false">IF(N(C8)*N(E8)=0,"",C8*E8)</f>
        <v/>
      </c>
      <c r="G8" s="9"/>
      <c r="H8" s="8" t="str">
        <f aca="false">IF(F8="","",ROUNDDOWN(F8*N(G8),0))</f>
        <v/>
      </c>
      <c r="I8" s="9"/>
      <c r="J8" s="8" t="str">
        <f aca="false">IF(F8="","",ROUNDDOWN(F8*N(I8),0))</f>
        <v/>
      </c>
      <c r="K8" s="8" t="str">
        <f aca="false">IF(F8="","",J8-H8)</f>
        <v/>
      </c>
      <c r="L8" s="8" t="str">
        <f aca="false">IF(F8="","",F8-J8)</f>
        <v/>
      </c>
    </row>
    <row r="9" customFormat="false" ht="15" hidden="false" customHeight="false" outlineLevel="0" collapsed="false">
      <c r="A9" s="5" t="n">
        <v>5</v>
      </c>
      <c r="B9" s="6"/>
      <c r="C9" s="6"/>
      <c r="D9" s="6"/>
      <c r="E9" s="7"/>
      <c r="F9" s="8" t="str">
        <f aca="false">IF(N(C9)*N(E9)=0,"",C9*E9)</f>
        <v/>
      </c>
      <c r="G9" s="9"/>
      <c r="H9" s="8" t="str">
        <f aca="false">IF(F9="","",ROUNDDOWN(F9*N(G9),0))</f>
        <v/>
      </c>
      <c r="I9" s="9"/>
      <c r="J9" s="8" t="str">
        <f aca="false">IF(F9="","",ROUNDDOWN(F9*N(I9),0))</f>
        <v/>
      </c>
      <c r="K9" s="8" t="str">
        <f aca="false">IF(F9="","",J9-H9)</f>
        <v/>
      </c>
      <c r="L9" s="8" t="str">
        <f aca="false">IF(F9="","",F9-J9)</f>
        <v/>
      </c>
    </row>
    <row r="10" customFormat="false" ht="15" hidden="false" customHeight="false" outlineLevel="0" collapsed="false">
      <c r="A10" s="5" t="n">
        <v>6</v>
      </c>
      <c r="B10" s="6"/>
      <c r="C10" s="6"/>
      <c r="D10" s="6"/>
      <c r="E10" s="7"/>
      <c r="F10" s="8" t="str">
        <f aca="false">IF(N(C10)*N(E10)=0,"",C10*E10)</f>
        <v/>
      </c>
      <c r="G10" s="9"/>
      <c r="H10" s="8" t="str">
        <f aca="false">IF(F10="","",ROUNDDOWN(F10*N(G10),0))</f>
        <v/>
      </c>
      <c r="I10" s="9"/>
      <c r="J10" s="8" t="str">
        <f aca="false">IF(F10="","",ROUNDDOWN(F10*N(I10),0))</f>
        <v/>
      </c>
      <c r="K10" s="8" t="str">
        <f aca="false">IF(F10="","",J10-H10)</f>
        <v/>
      </c>
      <c r="L10" s="8" t="str">
        <f aca="false">IF(F10="","",F10-J10)</f>
        <v/>
      </c>
    </row>
    <row r="11" customFormat="false" ht="15" hidden="false" customHeight="false" outlineLevel="0" collapsed="false">
      <c r="A11" s="5" t="n">
        <v>7</v>
      </c>
      <c r="B11" s="6"/>
      <c r="C11" s="6"/>
      <c r="D11" s="6"/>
      <c r="E11" s="7"/>
      <c r="F11" s="8" t="str">
        <f aca="false">IF(N(C11)*N(E11)=0,"",C11*E11)</f>
        <v/>
      </c>
      <c r="G11" s="9"/>
      <c r="H11" s="8" t="str">
        <f aca="false">IF(F11="","",ROUNDDOWN(F11*N(G11),0))</f>
        <v/>
      </c>
      <c r="I11" s="9"/>
      <c r="J11" s="8" t="str">
        <f aca="false">IF(F11="","",ROUNDDOWN(F11*N(I11),0))</f>
        <v/>
      </c>
      <c r="K11" s="8" t="str">
        <f aca="false">IF(F11="","",J11-H11)</f>
        <v/>
      </c>
      <c r="L11" s="8" t="str">
        <f aca="false">IF(F11="","",F11-J11)</f>
        <v/>
      </c>
    </row>
    <row r="12" customFormat="false" ht="15" hidden="false" customHeight="false" outlineLevel="0" collapsed="false">
      <c r="A12" s="5" t="n">
        <v>8</v>
      </c>
      <c r="B12" s="6"/>
      <c r="C12" s="6"/>
      <c r="D12" s="6"/>
      <c r="E12" s="7"/>
      <c r="F12" s="8" t="str">
        <f aca="false">IF(N(C12)*N(E12)=0,"",C12*E12)</f>
        <v/>
      </c>
      <c r="G12" s="9"/>
      <c r="H12" s="8" t="str">
        <f aca="false">IF(F12="","",ROUNDDOWN(F12*N(G12),0))</f>
        <v/>
      </c>
      <c r="I12" s="9"/>
      <c r="J12" s="8" t="str">
        <f aca="false">IF(F12="","",ROUNDDOWN(F12*N(I12),0))</f>
        <v/>
      </c>
      <c r="K12" s="8" t="str">
        <f aca="false">IF(F12="","",J12-H12)</f>
        <v/>
      </c>
      <c r="L12" s="8" t="str">
        <f aca="false">IF(F12="","",F12-J12)</f>
        <v/>
      </c>
    </row>
    <row r="13" customFormat="false" ht="15" hidden="false" customHeight="false" outlineLevel="0" collapsed="false">
      <c r="A13" s="5" t="n">
        <v>9</v>
      </c>
      <c r="B13" s="6"/>
      <c r="C13" s="6"/>
      <c r="D13" s="6"/>
      <c r="E13" s="7"/>
      <c r="F13" s="8" t="str">
        <f aca="false">IF(N(C13)*N(E13)=0,"",C13*E13)</f>
        <v/>
      </c>
      <c r="G13" s="9"/>
      <c r="H13" s="8" t="str">
        <f aca="false">IF(F13="","",ROUNDDOWN(F13*N(G13),0))</f>
        <v/>
      </c>
      <c r="I13" s="9"/>
      <c r="J13" s="8" t="str">
        <f aca="false">IF(F13="","",ROUNDDOWN(F13*N(I13),0))</f>
        <v/>
      </c>
      <c r="K13" s="8" t="str">
        <f aca="false">IF(F13="","",J13-H13)</f>
        <v/>
      </c>
      <c r="L13" s="8" t="str">
        <f aca="false">IF(F13="","",F13-J13)</f>
        <v/>
      </c>
    </row>
    <row r="14" customFormat="false" ht="15" hidden="false" customHeight="false" outlineLevel="0" collapsed="false">
      <c r="A14" s="5" t="n">
        <v>10</v>
      </c>
      <c r="B14" s="6"/>
      <c r="C14" s="6"/>
      <c r="D14" s="6"/>
      <c r="E14" s="7"/>
      <c r="F14" s="8" t="str">
        <f aca="false">IF(N(C14)*N(E14)=0,"",C14*E14)</f>
        <v/>
      </c>
      <c r="G14" s="9"/>
      <c r="H14" s="8" t="str">
        <f aca="false">IF(F14="","",ROUNDDOWN(F14*N(G14),0))</f>
        <v/>
      </c>
      <c r="I14" s="9"/>
      <c r="J14" s="8" t="str">
        <f aca="false">IF(F14="","",ROUNDDOWN(F14*N(I14),0))</f>
        <v/>
      </c>
      <c r="K14" s="8" t="str">
        <f aca="false">IF(F14="","",J14-H14)</f>
        <v/>
      </c>
      <c r="L14" s="8" t="str">
        <f aca="false">IF(F14="","",F14-J14)</f>
        <v/>
      </c>
    </row>
    <row r="15" customFormat="false" ht="15" hidden="false" customHeight="false" outlineLevel="0" collapsed="false">
      <c r="A15" s="10" t="s">
        <v>14</v>
      </c>
      <c r="B15" s="10"/>
      <c r="C15" s="10"/>
      <c r="D15" s="10"/>
      <c r="E15" s="10"/>
      <c r="F15" s="11" t="n">
        <f aca="false">SUM(F5:F14)</f>
        <v>3000000</v>
      </c>
      <c r="H15" s="11" t="n">
        <f aca="false">SUM(H5:H14)</f>
        <v>840000</v>
      </c>
      <c r="J15" s="11" t="n">
        <f aca="false">SUM(J5:J14)</f>
        <v>1920000</v>
      </c>
      <c r="K15" s="11" t="n">
        <f aca="false">SUM(K5:K14)</f>
        <v>1080000</v>
      </c>
      <c r="L15" s="11" t="n">
        <f aca="false">SUM(L5:L14)</f>
        <v>1080000</v>
      </c>
    </row>
    <row r="17" customFormat="false" ht="15" hidden="false" customHeight="false" outlineLevel="0" collapsed="false">
      <c r="A17" s="2" t="s">
        <v>15</v>
      </c>
    </row>
    <row r="18" customFormat="false" ht="30" hidden="false" customHeight="true" outlineLevel="0" collapsed="false">
      <c r="A18" s="3" t="s">
        <v>2</v>
      </c>
      <c r="B18" s="4" t="s">
        <v>3</v>
      </c>
      <c r="C18" s="4" t="s">
        <v>4</v>
      </c>
      <c r="D18" s="4" t="s">
        <v>5</v>
      </c>
      <c r="E18" s="4" t="s">
        <v>6</v>
      </c>
      <c r="F18" s="4" t="s">
        <v>7</v>
      </c>
      <c r="G18" s="4" t="s">
        <v>8</v>
      </c>
      <c r="H18" s="4" t="s">
        <v>9</v>
      </c>
      <c r="I18" s="4" t="s">
        <v>10</v>
      </c>
      <c r="J18" s="4" t="s">
        <v>11</v>
      </c>
      <c r="K18" s="4" t="s">
        <v>12</v>
      </c>
      <c r="L18" s="4" t="s">
        <v>13</v>
      </c>
    </row>
    <row r="19" customFormat="false" ht="15" hidden="false" customHeight="false" outlineLevel="0" collapsed="false">
      <c r="A19" s="5" t="n">
        <v>1</v>
      </c>
      <c r="B19" s="6" t="s">
        <v>53</v>
      </c>
      <c r="C19" s="6" t="n">
        <v>1</v>
      </c>
      <c r="D19" s="6" t="s">
        <v>50</v>
      </c>
      <c r="E19" s="7" t="n">
        <v>200000</v>
      </c>
      <c r="F19" s="8" t="n">
        <f aca="false">IF(N(C19)*N(E19)=0,"",C19*E19)</f>
        <v>200000</v>
      </c>
      <c r="G19" s="9" t="n">
        <v>0</v>
      </c>
      <c r="H19" s="8" t="n">
        <f aca="false">IF(F19="","",ROUNDDOWN(F19*N(G19),0))</f>
        <v>0</v>
      </c>
      <c r="I19" s="9" t="n">
        <v>0.5</v>
      </c>
      <c r="J19" s="8" t="n">
        <f aca="false">IF(F19="","",ROUNDDOWN(F19*N(I19),0))</f>
        <v>100000</v>
      </c>
      <c r="K19" s="8" t="n">
        <f aca="false">IF(F19="","",J19-H19)</f>
        <v>100000</v>
      </c>
      <c r="L19" s="8" t="n">
        <f aca="false">IF(F19="","",F19-J19)</f>
        <v>100000</v>
      </c>
    </row>
    <row r="20" customFormat="false" ht="15" hidden="false" customHeight="false" outlineLevel="0" collapsed="false">
      <c r="A20" s="5" t="n">
        <v>2</v>
      </c>
      <c r="B20" s="6"/>
      <c r="C20" s="6"/>
      <c r="D20" s="6"/>
      <c r="E20" s="7"/>
      <c r="F20" s="8" t="str">
        <f aca="false">IF(N(C20)*N(E20)=0,"",C20*E20)</f>
        <v/>
      </c>
      <c r="G20" s="9"/>
      <c r="H20" s="8" t="str">
        <f aca="false">IF(F20="","",ROUNDDOWN(F20*N(G20),0))</f>
        <v/>
      </c>
      <c r="I20" s="9"/>
      <c r="J20" s="8" t="str">
        <f aca="false">IF(F20="","",ROUNDDOWN(F20*N(I20),0))</f>
        <v/>
      </c>
      <c r="K20" s="8" t="str">
        <f aca="false">IF(F20="","",J20-H20)</f>
        <v/>
      </c>
      <c r="L20" s="8" t="str">
        <f aca="false">IF(F20="","",F20-J20)</f>
        <v/>
      </c>
    </row>
    <row r="21" customFormat="false" ht="15" hidden="false" customHeight="false" outlineLevel="0" collapsed="false">
      <c r="A21" s="5" t="n">
        <v>3</v>
      </c>
      <c r="B21" s="6"/>
      <c r="C21" s="6"/>
      <c r="D21" s="6"/>
      <c r="E21" s="7"/>
      <c r="F21" s="8" t="str">
        <f aca="false">IF(N(C21)*N(E21)=0,"",C21*E21)</f>
        <v/>
      </c>
      <c r="G21" s="9"/>
      <c r="H21" s="8" t="str">
        <f aca="false">IF(F21="","",ROUNDDOWN(F21*N(G21),0))</f>
        <v/>
      </c>
      <c r="I21" s="9"/>
      <c r="J21" s="8" t="str">
        <f aca="false">IF(F21="","",ROUNDDOWN(F21*N(I21),0))</f>
        <v/>
      </c>
      <c r="K21" s="8" t="str">
        <f aca="false">IF(F21="","",J21-H21)</f>
        <v/>
      </c>
      <c r="L21" s="8" t="str">
        <f aca="false">IF(F21="","",F21-J21)</f>
        <v/>
      </c>
    </row>
    <row r="22" customFormat="false" ht="15" hidden="false" customHeight="false" outlineLevel="0" collapsed="false">
      <c r="A22" s="5" t="n">
        <v>4</v>
      </c>
      <c r="B22" s="6"/>
      <c r="C22" s="6"/>
      <c r="D22" s="6"/>
      <c r="E22" s="7"/>
      <c r="F22" s="8" t="str">
        <f aca="false">IF(N(C22)*N(E22)=0,"",C22*E22)</f>
        <v/>
      </c>
      <c r="G22" s="9"/>
      <c r="H22" s="8" t="str">
        <f aca="false">IF(F22="","",ROUNDDOWN(F22*N(G22),0))</f>
        <v/>
      </c>
      <c r="I22" s="9"/>
      <c r="J22" s="8" t="str">
        <f aca="false">IF(F22="","",ROUNDDOWN(F22*N(I22),0))</f>
        <v/>
      </c>
      <c r="K22" s="8" t="str">
        <f aca="false">IF(F22="","",J22-H22)</f>
        <v/>
      </c>
      <c r="L22" s="8" t="str">
        <f aca="false">IF(F22="","",F22-J22)</f>
        <v/>
      </c>
    </row>
    <row r="23" customFormat="false" ht="15" hidden="false" customHeight="false" outlineLevel="0" collapsed="false">
      <c r="A23" s="5" t="n">
        <v>5</v>
      </c>
      <c r="B23" s="6"/>
      <c r="C23" s="6"/>
      <c r="D23" s="6"/>
      <c r="E23" s="7"/>
      <c r="F23" s="8" t="str">
        <f aca="false">IF(N(C23)*N(E23)=0,"",C23*E23)</f>
        <v/>
      </c>
      <c r="G23" s="9"/>
      <c r="H23" s="8" t="str">
        <f aca="false">IF(F23="","",ROUNDDOWN(F23*N(G23),0))</f>
        <v/>
      </c>
      <c r="I23" s="9"/>
      <c r="J23" s="8" t="str">
        <f aca="false">IF(F23="","",ROUNDDOWN(F23*N(I23),0))</f>
        <v/>
      </c>
      <c r="K23" s="8" t="str">
        <f aca="false">IF(F23="","",J23-H23)</f>
        <v/>
      </c>
      <c r="L23" s="8" t="str">
        <f aca="false">IF(F23="","",F23-J23)</f>
        <v/>
      </c>
    </row>
    <row r="24" customFormat="false" ht="15" hidden="false" customHeight="false" outlineLevel="0" collapsed="false">
      <c r="A24" s="10" t="s">
        <v>14</v>
      </c>
      <c r="B24" s="10"/>
      <c r="C24" s="10"/>
      <c r="D24" s="10"/>
      <c r="E24" s="10"/>
      <c r="F24" s="11" t="n">
        <f aca="false">SUM(F19:F23)</f>
        <v>200000</v>
      </c>
      <c r="H24" s="11" t="n">
        <f aca="false">SUM(H19:H23)</f>
        <v>0</v>
      </c>
      <c r="J24" s="11" t="n">
        <f aca="false">SUM(J19:J23)</f>
        <v>100000</v>
      </c>
      <c r="K24" s="11" t="n">
        <f aca="false">SUM(K19:K23)</f>
        <v>100000</v>
      </c>
      <c r="L24" s="11" t="n">
        <f aca="false">SUM(L19:L23)</f>
        <v>100000</v>
      </c>
    </row>
    <row r="26" customFormat="false" ht="15" hidden="false" customHeight="false" outlineLevel="0" collapsed="false">
      <c r="A26" s="10" t="s">
        <v>16</v>
      </c>
      <c r="B26" s="10"/>
      <c r="C26" s="10"/>
      <c r="D26" s="10"/>
      <c r="E26" s="10"/>
      <c r="F26" s="11" t="n">
        <f aca="false">F15+F24</f>
        <v>3200000</v>
      </c>
      <c r="H26" s="11" t="n">
        <f aca="false">H15+H24</f>
        <v>840000</v>
      </c>
      <c r="J26" s="11" t="n">
        <f aca="false">J15+J24</f>
        <v>2020000</v>
      </c>
      <c r="K26" s="11" t="n">
        <f aca="false">K15+K24</f>
        <v>1180000</v>
      </c>
      <c r="L26" s="11" t="n">
        <f aca="false">L15+L24</f>
        <v>1180000</v>
      </c>
    </row>
    <row r="28" customFormat="false" ht="15" hidden="false" customHeight="false" outlineLevel="0" collapsed="false">
      <c r="A28" s="27" t="s">
        <v>32</v>
      </c>
      <c r="B28" s="27"/>
      <c r="C28" s="27"/>
      <c r="D28" s="27"/>
      <c r="E28" s="27"/>
      <c r="F28" s="28" t="n">
        <f aca="false">K15</f>
        <v>1080000</v>
      </c>
      <c r="G28" s="27" t="s">
        <v>35</v>
      </c>
      <c r="H28" s="27"/>
      <c r="I28" s="28" t="n">
        <f aca="false">ROUNDDOWN(F28*0.1,0)</f>
        <v>108000</v>
      </c>
      <c r="J28" s="29" t="s">
        <v>54</v>
      </c>
      <c r="K28" s="28" t="n">
        <f aca="false">F28+I28</f>
        <v>1188000</v>
      </c>
    </row>
    <row r="29" customFormat="false" ht="15" hidden="false" customHeight="false" outlineLevel="0" collapsed="false">
      <c r="A29" s="27" t="s">
        <v>55</v>
      </c>
      <c r="B29" s="27"/>
      <c r="C29" s="27"/>
      <c r="D29" s="27"/>
      <c r="E29" s="27"/>
      <c r="F29" s="28" t="n">
        <f aca="false">K26</f>
        <v>1180000</v>
      </c>
      <c r="G29" s="27" t="s">
        <v>35</v>
      </c>
      <c r="H29" s="27"/>
      <c r="I29" s="28" t="n">
        <f aca="false">ROUNDDOWN(F29*0.1,0)</f>
        <v>118000</v>
      </c>
      <c r="J29" s="29" t="s">
        <v>54</v>
      </c>
      <c r="K29" s="28" t="n">
        <f aca="false">F29+I29</f>
        <v>1298000</v>
      </c>
    </row>
  </sheetData>
  <mergeCells count="8">
    <mergeCell ref="A1:L1"/>
    <mergeCell ref="A15:E15"/>
    <mergeCell ref="A24:E24"/>
    <mergeCell ref="A26:E26"/>
    <mergeCell ref="A28:E28"/>
    <mergeCell ref="G28:H28"/>
    <mergeCell ref="A29:E29"/>
    <mergeCell ref="G29:H2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2026-10-29T02:37:14Z</dcterms:created>
  <dc:creator/>
  <dc:description/>
  <dc:language>ja-JP</dc:language>
  <cp:lastModifiedBy/>
  <dcterms:modified xsi:type="dcterms:W3CDTF">2026-10-29T02:37:14Z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