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請負（出来高）" sheetId="1" state="visible" r:id="rId3"/>
    <sheet name="常用" sheetId="2" state="visible" r:id="rId4"/>
    <sheet name="ひな形（空）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<sst xmlns="http://schemas.openxmlformats.org/spreadsheetml/2006/main" count="103" uniqueCount="49">
  <si>
    <t xml:space="preserve">元請・上位会社の指定請求書がある場合は、そちらをお使いください。</t>
  </si>
  <si>
    <t xml:space="preserve">請　求　書</t>
  </si>
  <si>
    <t xml:space="preserve">株式会社〇〇建設 御中</t>
  </si>
  <si>
    <t xml:space="preserve">請求日</t>
  </si>
  <si>
    <t xml:space="preserve">請求書番号</t>
  </si>
  <si>
    <t xml:space="preserve">屋号・会社名</t>
  </si>
  <si>
    <t xml:space="preserve">住所</t>
  </si>
  <si>
    <t xml:space="preserve">電話</t>
  </si>
  <si>
    <t xml:space="preserve">登録番号</t>
  </si>
  <si>
    <t xml:space="preserve">件名（工事名・現場名）</t>
  </si>
  <si>
    <t xml:space="preserve">〇〇ビル改修工事</t>
  </si>
  <si>
    <t xml:space="preserve">注文番号</t>
  </si>
  <si>
    <t xml:space="preserve">対象期間（開始日・終了日）</t>
  </si>
  <si>
    <t xml:space="preserve">ご請求金額（税込）</t>
  </si>
  <si>
    <t xml:space="preserve">契約金額（税抜）</t>
  </si>
  <si>
    <t xml:space="preserve">今月末までの進み具合</t>
  </si>
  <si>
    <t xml:space="preserve">今月末までの出来高</t>
  </si>
  <si>
    <t xml:space="preserve">前回までの請求額</t>
  </si>
  <si>
    <t xml:space="preserve">今回の出来高</t>
  </si>
  <si>
    <t xml:space="preserve">追加工事（内容）</t>
  </si>
  <si>
    <t xml:space="preserve">金額</t>
  </si>
  <si>
    <t xml:space="preserve">追加工事</t>
  </si>
  <si>
    <r>
      <rPr>
        <b val="true"/>
        <sz val="10"/>
        <rFont val="Linux Libertine G"/>
        <family val="2"/>
      </rPr>
      <t xml:space="preserve">小計（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％対象）</t>
    </r>
  </si>
  <si>
    <r>
      <rPr>
        <b val="true"/>
        <sz val="10"/>
        <rFont val="Linux Libertine G"/>
        <family val="2"/>
      </rPr>
      <t xml:space="preserve">消費税（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％）</t>
    </r>
  </si>
  <si>
    <t xml:space="preserve">今回の請求額</t>
  </si>
  <si>
    <t xml:space="preserve">契約金額の残り（税抜）</t>
  </si>
  <si>
    <t xml:space="preserve">振込先</t>
  </si>
  <si>
    <t xml:space="preserve">銀行</t>
  </si>
  <si>
    <t xml:space="preserve">支店</t>
  </si>
  <si>
    <t xml:space="preserve">種別</t>
  </si>
  <si>
    <t xml:space="preserve">番号</t>
  </si>
  <si>
    <t xml:space="preserve">名義</t>
  </si>
  <si>
    <t xml:space="preserve">支払期日</t>
  </si>
  <si>
    <t xml:space="preserve">株式会社〇〇工業 御中</t>
  </si>
  <si>
    <t xml:space="preserve">〇〇ビル新築工事</t>
  </si>
  <si>
    <t xml:space="preserve">内容</t>
  </si>
  <si>
    <t xml:space="preserve">数量</t>
  </si>
  <si>
    <t xml:space="preserve">単位</t>
  </si>
  <si>
    <t xml:space="preserve">単価</t>
  </si>
  <si>
    <t xml:space="preserve">常用 人工代（通常）</t>
  </si>
  <si>
    <t xml:space="preserve">人工</t>
  </si>
  <si>
    <r>
      <rPr>
        <sz val="10"/>
        <rFont val="Linux Libertine G"/>
        <family val="2"/>
      </rPr>
      <t xml:space="preserve">常用 人工代（半日 </t>
    </r>
    <r>
      <rPr>
        <sz val="10"/>
        <rFont val="游ゴシック"/>
        <family val="0"/>
        <charset val="1"/>
      </rPr>
      <t xml:space="preserve">0.5</t>
    </r>
    <r>
      <rPr>
        <sz val="10"/>
        <rFont val="Linux Libertine G"/>
        <family val="2"/>
      </rPr>
      <t xml:space="preserve">人工</t>
    </r>
    <r>
      <rPr>
        <sz val="10"/>
        <rFont val="游ゴシック"/>
        <family val="0"/>
        <charset val="1"/>
      </rPr>
      <t xml:space="preserve">×2</t>
    </r>
    <r>
      <rPr>
        <sz val="10"/>
        <rFont val="Linux Libertine G"/>
        <family val="2"/>
      </rPr>
      <t xml:space="preserve">回）</t>
    </r>
  </si>
  <si>
    <t xml:space="preserve">残業</t>
  </si>
  <si>
    <t xml:space="preserve">時間</t>
  </si>
  <si>
    <t xml:space="preserve">夜間</t>
  </si>
  <si>
    <t xml:space="preserve">日曜</t>
  </si>
  <si>
    <t xml:space="preserve">駐車場代</t>
  </si>
  <si>
    <t xml:space="preserve">式</t>
  </si>
  <si>
    <t xml:space="preserve">合計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</si>
</sst>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/m/d"/>
    <numFmt numFmtId="166" formatCode="#,##0\円"/>
    <numFmt numFmtId="167" formatCode="#,##0;\-#,##0"/>
    <numFmt numFmtId="168" formatCode="0%"/>
    <numFmt numFmtId="169" formatCode="#,##0.##"/>
  </numFmts>
  <fonts count="13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Linux Libertine G"/>
      <family val="2"/>
    </font>
    <font>
      <b val="true"/>
      <sz val="18"/>
      <name val="Linux Libertine G"/>
      <family val="2"/>
    </font>
    <font>
      <b val="true"/>
      <sz val="12"/>
      <name val="Linux Libertine G"/>
      <family val="2"/>
    </font>
    <font>
      <b val="true"/>
      <sz val="10"/>
      <name val="Linux Libertine G"/>
      <family val="2"/>
    </font>
    <font>
      <sz val="10"/>
      <name val="游ゴシック"/>
      <family val="0"/>
      <charset val="1"/>
    </font>
    <font>
      <sz val="10"/>
      <name val="Linux Libertine G"/>
      <family val="2"/>
    </font>
    <font>
      <b val="true"/>
      <sz val="9"/>
      <name val="Linux Libertine G"/>
      <family val="2"/>
    </font>
    <font>
      <b val="true"/>
      <sz val="14"/>
      <name val="游ゴシック"/>
      <family val="0"/>
      <charset val="1"/>
    </font>
    <font>
      <b val="true"/>
      <sz val="10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6"/>
        <bgColor rgb="FFFFFFCC"/>
      </patternFill>
    </fill>
    <fill>
      <patternFill patternType="solid">
        <fgColor rgb="FFE4F3FB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3C2"/>
      </left>
      <right style="thin">
        <color rgb="FF9FB3C2"/>
      </right>
      <top style="thin">
        <color rgb="FF9FB3C2"/>
      </top>
      <bottom style="thin">
        <color rgb="FF9FB3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2"/>
      <rgbColor rgb="FF808080"/>
      <rgbColor rgb="FF9999FF"/>
      <rgbColor rgb="FF993366"/>
      <rgbColor rgb="FFFFFFCC"/>
      <rgbColor rgb="FFE4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2.0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D4" s="4" t="s">
        <v>3</v>
      </c>
      <c r="E4" s="5" t="n">
        <v>46326</v>
      </c>
    </row>
    <row r="5" customFormat="false" ht="15" hidden="false" customHeight="false" outlineLevel="0" collapsed="false">
      <c r="D5" s="4" t="s">
        <v>4</v>
      </c>
      <c r="E5" s="6"/>
    </row>
    <row r="7" customFormat="false" ht="15" hidden="false" customHeight="false" outlineLevel="0" collapsed="false">
      <c r="D7" s="7" t="s">
        <v>5</v>
      </c>
      <c r="E7" s="8"/>
    </row>
    <row r="8" customFormat="false" ht="15" hidden="false" customHeight="false" outlineLevel="0" collapsed="false">
      <c r="D8" s="7" t="s">
        <v>6</v>
      </c>
      <c r="E8" s="8"/>
    </row>
    <row r="9" customFormat="false" ht="15" hidden="false" customHeight="false" outlineLevel="0" collapsed="false">
      <c r="D9" s="7" t="s">
        <v>7</v>
      </c>
      <c r="E9" s="8"/>
    </row>
    <row r="10" customFormat="false" ht="15" hidden="false" customHeight="false" outlineLevel="0" collapsed="false">
      <c r="D10" s="7" t="s">
        <v>8</v>
      </c>
      <c r="E10" s="8"/>
    </row>
    <row r="12" customFormat="false" ht="15" hidden="false" customHeight="false" outlineLevel="0" collapsed="false">
      <c r="A12" s="4" t="s">
        <v>9</v>
      </c>
      <c r="B12" s="9" t="s">
        <v>10</v>
      </c>
      <c r="C12" s="9"/>
      <c r="D12" s="9"/>
      <c r="E12" s="9"/>
    </row>
    <row r="13" customFormat="false" ht="15" hidden="false" customHeight="false" outlineLevel="0" collapsed="false">
      <c r="A13" s="4" t="s">
        <v>11</v>
      </c>
      <c r="B13" s="9"/>
      <c r="C13" s="9"/>
      <c r="D13" s="9"/>
      <c r="E13" s="9"/>
    </row>
    <row r="14" customFormat="false" ht="15" hidden="false" customHeight="false" outlineLevel="0" collapsed="false">
      <c r="A14" s="4" t="s">
        <v>12</v>
      </c>
      <c r="B14" s="10" t="n">
        <v>46296</v>
      </c>
      <c r="C14" s="10"/>
      <c r="D14" s="5" t="n">
        <v>46326</v>
      </c>
    </row>
    <row r="16" customFormat="false" ht="19.4" hidden="false" customHeight="false" outlineLevel="0" collapsed="false">
      <c r="A16" s="11" t="s">
        <v>13</v>
      </c>
      <c r="B16" s="12" t="n">
        <f aca="false">E31</f>
        <v>715000</v>
      </c>
      <c r="C16" s="12"/>
      <c r="D16" s="12"/>
      <c r="E16" s="12"/>
    </row>
    <row r="18" customFormat="false" ht="15" hidden="false" customHeight="false" outlineLevel="0" collapsed="false">
      <c r="A18" s="13" t="s">
        <v>14</v>
      </c>
      <c r="B18" s="13"/>
      <c r="C18" s="13"/>
      <c r="D18" s="13"/>
      <c r="E18" s="14" t="n">
        <v>2000000</v>
      </c>
    </row>
    <row r="19" customFormat="false" ht="15" hidden="false" customHeight="false" outlineLevel="0" collapsed="false">
      <c r="A19" s="13" t="s">
        <v>15</v>
      </c>
      <c r="B19" s="13"/>
      <c r="C19" s="13"/>
      <c r="D19" s="13"/>
      <c r="E19" s="15" t="n">
        <v>0.6</v>
      </c>
    </row>
    <row r="20" customFormat="false" ht="15" hidden="false" customHeight="false" outlineLevel="0" collapsed="false">
      <c r="A20" s="13" t="s">
        <v>16</v>
      </c>
      <c r="B20" s="13"/>
      <c r="C20" s="13"/>
      <c r="D20" s="13"/>
      <c r="E20" s="16" t="n">
        <f aca="false">ROUNDDOWN(N(E18)*N(E19),0)</f>
        <v>1200000</v>
      </c>
    </row>
    <row r="21" customFormat="false" ht="15" hidden="false" customHeight="false" outlineLevel="0" collapsed="false">
      <c r="A21" s="13" t="s">
        <v>17</v>
      </c>
      <c r="B21" s="13"/>
      <c r="C21" s="13"/>
      <c r="D21" s="13"/>
      <c r="E21" s="14" t="n">
        <v>600000</v>
      </c>
    </row>
    <row r="22" customFormat="false" ht="15" hidden="false" customHeight="false" outlineLevel="0" collapsed="false">
      <c r="A22" s="13" t="s">
        <v>18</v>
      </c>
      <c r="B22" s="13"/>
      <c r="C22" s="13"/>
      <c r="D22" s="13"/>
      <c r="E22" s="16" t="n">
        <f aca="false">E20-N(E21)</f>
        <v>600000</v>
      </c>
    </row>
    <row r="24" customFormat="false" ht="15" hidden="false" customHeight="false" outlineLevel="0" collapsed="false">
      <c r="A24" s="17" t="s">
        <v>19</v>
      </c>
      <c r="B24" s="17"/>
      <c r="C24" s="17"/>
      <c r="D24" s="17"/>
      <c r="E24" s="18" t="s">
        <v>20</v>
      </c>
    </row>
    <row r="25" customFormat="false" ht="15" hidden="false" customHeight="false" outlineLevel="0" collapsed="false">
      <c r="A25" s="19" t="s">
        <v>21</v>
      </c>
      <c r="B25" s="19"/>
      <c r="C25" s="19"/>
      <c r="D25" s="19"/>
      <c r="E25" s="14" t="n">
        <v>50000</v>
      </c>
    </row>
    <row r="26" customFormat="false" ht="15" hidden="false" customHeight="false" outlineLevel="0" collapsed="false">
      <c r="A26" s="19"/>
      <c r="B26" s="19"/>
      <c r="C26" s="19"/>
      <c r="D26" s="19"/>
      <c r="E26" s="14"/>
    </row>
    <row r="27" customFormat="false" ht="15" hidden="false" customHeight="false" outlineLevel="0" collapsed="false">
      <c r="A27" s="19"/>
      <c r="B27" s="19"/>
      <c r="C27" s="19"/>
      <c r="D27" s="19"/>
      <c r="E27" s="14"/>
    </row>
    <row r="29" customFormat="false" ht="15" hidden="false" customHeight="false" outlineLevel="0" collapsed="false">
      <c r="A29" s="13" t="s">
        <v>22</v>
      </c>
      <c r="B29" s="13"/>
      <c r="C29" s="13"/>
      <c r="D29" s="13"/>
      <c r="E29" s="20" t="n">
        <f aca="false">E22+SUM(E25:E27)</f>
        <v>650000</v>
      </c>
    </row>
    <row r="30" customFormat="false" ht="15" hidden="false" customHeight="false" outlineLevel="0" collapsed="false">
      <c r="A30" s="13" t="s">
        <v>23</v>
      </c>
      <c r="B30" s="13"/>
      <c r="C30" s="13"/>
      <c r="D30" s="13"/>
      <c r="E30" s="20" t="n">
        <f aca="false">ROUNDDOWN(E29*0.1,0)</f>
        <v>65000</v>
      </c>
    </row>
    <row r="31" customFormat="false" ht="15" hidden="false" customHeight="false" outlineLevel="0" collapsed="false">
      <c r="A31" s="13" t="s">
        <v>24</v>
      </c>
      <c r="B31" s="13"/>
      <c r="C31" s="13"/>
      <c r="D31" s="13"/>
      <c r="E31" s="20" t="n">
        <f aca="false">E29+E30</f>
        <v>715000</v>
      </c>
    </row>
    <row r="32" customFormat="false" ht="15" hidden="false" customHeight="false" outlineLevel="0" collapsed="false">
      <c r="A32" s="13" t="s">
        <v>25</v>
      </c>
      <c r="B32" s="13"/>
      <c r="C32" s="13"/>
      <c r="D32" s="13"/>
      <c r="E32" s="20" t="n">
        <f aca="false">N(E18)-E20</f>
        <v>800000</v>
      </c>
    </row>
    <row r="34" customFormat="false" ht="15" hidden="false" customHeight="false" outlineLevel="0" collapsed="false">
      <c r="A34" s="4" t="s">
        <v>26</v>
      </c>
    </row>
    <row r="35" customFormat="false" ht="15" hidden="false" customHeight="false" outlineLevel="0" collapsed="false">
      <c r="A35" s="21" t="s">
        <v>27</v>
      </c>
      <c r="B35" s="9"/>
      <c r="C35" s="9"/>
      <c r="D35" s="9"/>
      <c r="E35" s="9"/>
    </row>
    <row r="36" customFormat="false" ht="15" hidden="false" customHeight="false" outlineLevel="0" collapsed="false">
      <c r="A36" s="21" t="s">
        <v>28</v>
      </c>
      <c r="B36" s="9"/>
      <c r="C36" s="9"/>
      <c r="D36" s="9"/>
      <c r="E36" s="9"/>
    </row>
    <row r="37" customFormat="false" ht="15" hidden="false" customHeight="false" outlineLevel="0" collapsed="false">
      <c r="A37" s="21" t="s">
        <v>29</v>
      </c>
      <c r="B37" s="9"/>
      <c r="C37" s="9"/>
      <c r="D37" s="9"/>
      <c r="E37" s="9"/>
    </row>
    <row r="38" customFormat="false" ht="15" hidden="false" customHeight="false" outlineLevel="0" collapsed="false">
      <c r="A38" s="21" t="s">
        <v>30</v>
      </c>
      <c r="B38" s="9"/>
      <c r="C38" s="9"/>
      <c r="D38" s="9"/>
      <c r="E38" s="9"/>
    </row>
    <row r="39" customFormat="false" ht="15" hidden="false" customHeight="false" outlineLevel="0" collapsed="false">
      <c r="A39" s="21" t="s">
        <v>31</v>
      </c>
      <c r="B39" s="9"/>
      <c r="C39" s="9"/>
      <c r="D39" s="9"/>
      <c r="E39" s="9"/>
    </row>
    <row r="41" customFormat="false" ht="15" hidden="false" customHeight="false" outlineLevel="0" collapsed="false">
      <c r="A41" s="4" t="s">
        <v>32</v>
      </c>
      <c r="B41" s="9"/>
      <c r="C41" s="9"/>
      <c r="D41" s="9"/>
      <c r="E41" s="9"/>
    </row>
  </sheetData>
  <mergeCells count="25">
    <mergeCell ref="A1:E1"/>
    <mergeCell ref="A2:E2"/>
    <mergeCell ref="B12:E12"/>
    <mergeCell ref="B13:E13"/>
    <mergeCell ref="B14:C14"/>
    <mergeCell ref="B16:E16"/>
    <mergeCell ref="A18:D18"/>
    <mergeCell ref="A19:D19"/>
    <mergeCell ref="A20:D20"/>
    <mergeCell ref="A21:D21"/>
    <mergeCell ref="A22:D22"/>
    <mergeCell ref="A24:D24"/>
    <mergeCell ref="A25:D25"/>
    <mergeCell ref="A26:D26"/>
    <mergeCell ref="A27:D27"/>
    <mergeCell ref="A29:D29"/>
    <mergeCell ref="A30:D30"/>
    <mergeCell ref="A31:D31"/>
    <mergeCell ref="A32:D32"/>
    <mergeCell ref="B35:E35"/>
    <mergeCell ref="B36:E36"/>
    <mergeCell ref="B37:E37"/>
    <mergeCell ref="B38:E38"/>
    <mergeCell ref="B39:E39"/>
    <mergeCell ref="B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2" t="s">
        <v>1</v>
      </c>
      <c r="B1" s="2"/>
      <c r="C1" s="2"/>
      <c r="D1" s="2"/>
      <c r="E1" s="2"/>
    </row>
    <row r="3" customFormat="false" ht="15" hidden="false" customHeight="false" outlineLevel="0" collapsed="false">
      <c r="A3" s="3" t="s">
        <v>33</v>
      </c>
      <c r="D3" s="4" t="s">
        <v>3</v>
      </c>
      <c r="E3" s="5" t="n">
        <v>46326</v>
      </c>
    </row>
    <row r="4" customFormat="false" ht="15" hidden="false" customHeight="false" outlineLevel="0" collapsed="false">
      <c r="D4" s="4" t="s">
        <v>4</v>
      </c>
      <c r="E4" s="6"/>
    </row>
    <row r="6" customFormat="false" ht="15" hidden="false" customHeight="false" outlineLevel="0" collapsed="false">
      <c r="D6" s="7" t="s">
        <v>5</v>
      </c>
      <c r="E6" s="8"/>
    </row>
    <row r="7" customFormat="false" ht="15" hidden="false" customHeight="false" outlineLevel="0" collapsed="false">
      <c r="D7" s="7" t="s">
        <v>6</v>
      </c>
      <c r="E7" s="8"/>
    </row>
    <row r="8" customFormat="false" ht="15" hidden="false" customHeight="false" outlineLevel="0" collapsed="false">
      <c r="D8" s="7" t="s">
        <v>7</v>
      </c>
      <c r="E8" s="8"/>
    </row>
    <row r="9" customFormat="false" ht="15" hidden="false" customHeight="false" outlineLevel="0" collapsed="false">
      <c r="D9" s="7" t="s">
        <v>8</v>
      </c>
      <c r="E9" s="8"/>
    </row>
    <row r="11" customFormat="false" ht="15" hidden="false" customHeight="false" outlineLevel="0" collapsed="false">
      <c r="A11" s="4" t="s">
        <v>9</v>
      </c>
      <c r="B11" s="9" t="s">
        <v>34</v>
      </c>
      <c r="C11" s="9"/>
      <c r="D11" s="9"/>
      <c r="E11" s="9"/>
    </row>
    <row r="12" customFormat="false" ht="15" hidden="false" customHeight="false" outlineLevel="0" collapsed="false">
      <c r="A12" s="4" t="s">
        <v>11</v>
      </c>
      <c r="B12" s="9"/>
      <c r="C12" s="9"/>
      <c r="D12" s="9"/>
      <c r="E12" s="9"/>
    </row>
    <row r="13" customFormat="false" ht="15" hidden="false" customHeight="false" outlineLevel="0" collapsed="false">
      <c r="A13" s="4" t="s">
        <v>12</v>
      </c>
      <c r="B13" s="10" t="n">
        <v>46296</v>
      </c>
      <c r="C13" s="10"/>
      <c r="D13" s="5" t="n">
        <v>46326</v>
      </c>
    </row>
    <row r="15" customFormat="false" ht="19.4" hidden="false" customHeight="false" outlineLevel="0" collapsed="false">
      <c r="A15" s="11" t="s">
        <v>13</v>
      </c>
      <c r="B15" s="12" t="n">
        <f aca="false">E30</f>
        <v>967340</v>
      </c>
      <c r="C15" s="12"/>
      <c r="D15" s="12"/>
      <c r="E15" s="12"/>
    </row>
    <row r="17" customFormat="false" ht="15" hidden="false" customHeight="false" outlineLevel="0" collapsed="false">
      <c r="A17" s="22" t="s">
        <v>35</v>
      </c>
      <c r="B17" s="22" t="s">
        <v>36</v>
      </c>
      <c r="C17" s="22" t="s">
        <v>37</v>
      </c>
      <c r="D17" s="22" t="s">
        <v>38</v>
      </c>
      <c r="E17" s="22" t="s">
        <v>20</v>
      </c>
    </row>
    <row r="18" customFormat="false" ht="15" hidden="false" customHeight="false" outlineLevel="0" collapsed="false">
      <c r="A18" s="19" t="s">
        <v>39</v>
      </c>
      <c r="B18" s="23" t="n">
        <v>33</v>
      </c>
      <c r="C18" s="24" t="s">
        <v>40</v>
      </c>
      <c r="D18" s="14" t="n">
        <v>22000</v>
      </c>
      <c r="E18" s="16" t="n">
        <f aca="false">N(B18)*N(D18)</f>
        <v>726000</v>
      </c>
    </row>
    <row r="19" customFormat="false" ht="15" hidden="false" customHeight="false" outlineLevel="0" collapsed="false">
      <c r="A19" s="19" t="s">
        <v>41</v>
      </c>
      <c r="B19" s="23" t="n">
        <v>1</v>
      </c>
      <c r="C19" s="24" t="s">
        <v>40</v>
      </c>
      <c r="D19" s="14" t="n">
        <v>22000</v>
      </c>
      <c r="E19" s="16" t="n">
        <f aca="false">N(B19)*N(D19)</f>
        <v>22000</v>
      </c>
    </row>
    <row r="20" customFormat="false" ht="15" hidden="false" customHeight="false" outlineLevel="0" collapsed="false">
      <c r="A20" s="19" t="s">
        <v>42</v>
      </c>
      <c r="B20" s="23" t="n">
        <v>12</v>
      </c>
      <c r="C20" s="24" t="s">
        <v>43</v>
      </c>
      <c r="D20" s="14" t="n">
        <v>3500</v>
      </c>
      <c r="E20" s="16" t="n">
        <f aca="false">N(B20)*N(D20)</f>
        <v>42000</v>
      </c>
    </row>
    <row r="21" customFormat="false" ht="15" hidden="false" customHeight="false" outlineLevel="0" collapsed="false">
      <c r="A21" s="19" t="s">
        <v>44</v>
      </c>
      <c r="B21" s="23" t="n">
        <v>2</v>
      </c>
      <c r="C21" s="24" t="s">
        <v>40</v>
      </c>
      <c r="D21" s="14" t="n">
        <v>27500</v>
      </c>
      <c r="E21" s="16" t="n">
        <f aca="false">N(B21)*N(D21)</f>
        <v>55000</v>
      </c>
    </row>
    <row r="22" customFormat="false" ht="15" hidden="false" customHeight="false" outlineLevel="0" collapsed="false">
      <c r="A22" s="19" t="s">
        <v>45</v>
      </c>
      <c r="B22" s="23" t="n">
        <v>1</v>
      </c>
      <c r="C22" s="24" t="s">
        <v>40</v>
      </c>
      <c r="D22" s="14" t="n">
        <v>26400</v>
      </c>
      <c r="E22" s="16" t="n">
        <f aca="false">N(B22)*N(D22)</f>
        <v>26400</v>
      </c>
    </row>
    <row r="23" customFormat="false" ht="15" hidden="false" customHeight="false" outlineLevel="0" collapsed="false">
      <c r="A23" s="19" t="s">
        <v>46</v>
      </c>
      <c r="B23" s="23" t="n">
        <v>1</v>
      </c>
      <c r="C23" s="24" t="s">
        <v>47</v>
      </c>
      <c r="D23" s="14" t="n">
        <v>8000</v>
      </c>
      <c r="E23" s="16" t="n">
        <f aca="false">N(B23)*N(D23)</f>
        <v>8000</v>
      </c>
    </row>
    <row r="24" customFormat="false" ht="15" hidden="false" customHeight="false" outlineLevel="0" collapsed="false">
      <c r="A24" s="19"/>
      <c r="B24" s="23"/>
      <c r="C24" s="24"/>
      <c r="D24" s="14"/>
      <c r="E24" s="16" t="n">
        <f aca="false">N(B24)*N(D24)</f>
        <v>0</v>
      </c>
    </row>
    <row r="25" customFormat="false" ht="15" hidden="false" customHeight="false" outlineLevel="0" collapsed="false">
      <c r="A25" s="19"/>
      <c r="B25" s="23"/>
      <c r="C25" s="24"/>
      <c r="D25" s="14"/>
      <c r="E25" s="16" t="n">
        <f aca="false">N(B25)*N(D25)</f>
        <v>0</v>
      </c>
    </row>
    <row r="26" customFormat="false" ht="15" hidden="false" customHeight="false" outlineLevel="0" collapsed="false">
      <c r="A26" s="19"/>
      <c r="B26" s="23"/>
      <c r="C26" s="24"/>
      <c r="D26" s="14"/>
      <c r="E26" s="16" t="n">
        <f aca="false">N(B26)*N(D26)</f>
        <v>0</v>
      </c>
    </row>
    <row r="27" customFormat="false" ht="15" hidden="false" customHeight="false" outlineLevel="0" collapsed="false">
      <c r="A27" s="19"/>
      <c r="B27" s="23"/>
      <c r="C27" s="24"/>
      <c r="D27" s="14"/>
      <c r="E27" s="16" t="n">
        <f aca="false">N(B27)*N(D27)</f>
        <v>0</v>
      </c>
    </row>
    <row r="28" customFormat="false" ht="15" hidden="false" customHeight="false" outlineLevel="0" collapsed="false">
      <c r="D28" s="13" t="s">
        <v>22</v>
      </c>
      <c r="E28" s="20" t="n">
        <f aca="false">SUM(E18:E27)</f>
        <v>879400</v>
      </c>
    </row>
    <row r="29" customFormat="false" ht="15" hidden="false" customHeight="false" outlineLevel="0" collapsed="false">
      <c r="D29" s="13" t="s">
        <v>23</v>
      </c>
      <c r="E29" s="20" t="n">
        <f aca="false">ROUNDDOWN(E28*0.1,0)</f>
        <v>87940</v>
      </c>
    </row>
    <row r="30" customFormat="false" ht="15" hidden="false" customHeight="false" outlineLevel="0" collapsed="false">
      <c r="D30" s="13" t="s">
        <v>48</v>
      </c>
      <c r="E30" s="20" t="n">
        <f aca="false">E28+E29</f>
        <v>967340</v>
      </c>
    </row>
    <row r="32" customFormat="false" ht="15" hidden="false" customHeight="false" outlineLevel="0" collapsed="false">
      <c r="A32" s="4" t="s">
        <v>26</v>
      </c>
    </row>
    <row r="33" customFormat="false" ht="15" hidden="false" customHeight="false" outlineLevel="0" collapsed="false">
      <c r="A33" s="21" t="s">
        <v>27</v>
      </c>
      <c r="B33" s="9"/>
      <c r="C33" s="9"/>
      <c r="D33" s="9"/>
      <c r="E33" s="9"/>
    </row>
    <row r="34" customFormat="false" ht="15" hidden="false" customHeight="false" outlineLevel="0" collapsed="false">
      <c r="A34" s="21" t="s">
        <v>28</v>
      </c>
      <c r="B34" s="9"/>
      <c r="C34" s="9"/>
      <c r="D34" s="9"/>
      <c r="E34" s="9"/>
    </row>
    <row r="35" customFormat="false" ht="15" hidden="false" customHeight="false" outlineLevel="0" collapsed="false">
      <c r="A35" s="21" t="s">
        <v>29</v>
      </c>
      <c r="B35" s="9"/>
      <c r="C35" s="9"/>
      <c r="D35" s="9"/>
      <c r="E35" s="9"/>
    </row>
    <row r="36" customFormat="false" ht="15" hidden="false" customHeight="false" outlineLevel="0" collapsed="false">
      <c r="A36" s="21" t="s">
        <v>30</v>
      </c>
      <c r="B36" s="9"/>
      <c r="C36" s="9"/>
      <c r="D36" s="9"/>
      <c r="E36" s="9"/>
    </row>
    <row r="37" customFormat="false" ht="15" hidden="false" customHeight="false" outlineLevel="0" collapsed="false">
      <c r="A37" s="21" t="s">
        <v>31</v>
      </c>
      <c r="B37" s="9"/>
      <c r="C37" s="9"/>
      <c r="D37" s="9"/>
      <c r="E37" s="9"/>
    </row>
    <row r="39" customFormat="false" ht="15" hidden="false" customHeight="false" outlineLevel="0" collapsed="false">
      <c r="A39" s="4" t="s">
        <v>32</v>
      </c>
      <c r="B39" s="9"/>
      <c r="C39" s="9"/>
      <c r="D39" s="9"/>
      <c r="E39" s="9"/>
    </row>
  </sheetData>
  <mergeCells count="11">
    <mergeCell ref="A1:E1"/>
    <mergeCell ref="B11:E11"/>
    <mergeCell ref="B12:E12"/>
    <mergeCell ref="B13:C13"/>
    <mergeCell ref="B15:E15"/>
    <mergeCell ref="B33:E33"/>
    <mergeCell ref="B34:E34"/>
    <mergeCell ref="B35:E35"/>
    <mergeCell ref="B36:E36"/>
    <mergeCell ref="B37:E37"/>
    <mergeCell ref="B39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2.0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/>
      <c r="D4" s="4" t="s">
        <v>3</v>
      </c>
      <c r="E4" s="5"/>
    </row>
    <row r="5" customFormat="false" ht="15" hidden="false" customHeight="false" outlineLevel="0" collapsed="false">
      <c r="D5" s="4" t="s">
        <v>4</v>
      </c>
      <c r="E5" s="6"/>
    </row>
    <row r="7" customFormat="false" ht="15" hidden="false" customHeight="false" outlineLevel="0" collapsed="false">
      <c r="D7" s="7" t="s">
        <v>5</v>
      </c>
      <c r="E7" s="8"/>
    </row>
    <row r="8" customFormat="false" ht="15" hidden="false" customHeight="false" outlineLevel="0" collapsed="false">
      <c r="D8" s="7" t="s">
        <v>6</v>
      </c>
      <c r="E8" s="8"/>
    </row>
    <row r="9" customFormat="false" ht="15" hidden="false" customHeight="false" outlineLevel="0" collapsed="false">
      <c r="D9" s="7" t="s">
        <v>7</v>
      </c>
      <c r="E9" s="8"/>
    </row>
    <row r="10" customFormat="false" ht="15" hidden="false" customHeight="false" outlineLevel="0" collapsed="false">
      <c r="D10" s="7" t="s">
        <v>8</v>
      </c>
      <c r="E10" s="8"/>
    </row>
    <row r="12" customFormat="false" ht="15" hidden="false" customHeight="false" outlineLevel="0" collapsed="false">
      <c r="A12" s="4" t="s">
        <v>9</v>
      </c>
      <c r="B12" s="9"/>
      <c r="C12" s="9"/>
      <c r="D12" s="9"/>
      <c r="E12" s="9"/>
    </row>
    <row r="13" customFormat="false" ht="15" hidden="false" customHeight="false" outlineLevel="0" collapsed="false">
      <c r="A13" s="4" t="s">
        <v>11</v>
      </c>
      <c r="B13" s="9"/>
      <c r="C13" s="9"/>
      <c r="D13" s="9"/>
      <c r="E13" s="9"/>
    </row>
    <row r="14" customFormat="false" ht="15" hidden="false" customHeight="false" outlineLevel="0" collapsed="false">
      <c r="A14" s="4" t="s">
        <v>12</v>
      </c>
      <c r="B14" s="10"/>
      <c r="C14" s="10"/>
      <c r="D14" s="5"/>
    </row>
    <row r="16" customFormat="false" ht="19.4" hidden="false" customHeight="false" outlineLevel="0" collapsed="false">
      <c r="A16" s="11" t="s">
        <v>13</v>
      </c>
      <c r="B16" s="12" t="n">
        <f aca="false">E31</f>
        <v>0</v>
      </c>
      <c r="C16" s="12"/>
      <c r="D16" s="12"/>
      <c r="E16" s="12"/>
    </row>
    <row r="18" customFormat="false" ht="15" hidden="false" customHeight="false" outlineLevel="0" collapsed="false">
      <c r="A18" s="13" t="s">
        <v>14</v>
      </c>
      <c r="B18" s="13"/>
      <c r="C18" s="13"/>
      <c r="D18" s="13"/>
      <c r="E18" s="14"/>
    </row>
    <row r="19" customFormat="false" ht="15" hidden="false" customHeight="false" outlineLevel="0" collapsed="false">
      <c r="A19" s="13" t="s">
        <v>15</v>
      </c>
      <c r="B19" s="13"/>
      <c r="C19" s="13"/>
      <c r="D19" s="13"/>
      <c r="E19" s="15"/>
    </row>
    <row r="20" customFormat="false" ht="15" hidden="false" customHeight="false" outlineLevel="0" collapsed="false">
      <c r="A20" s="13" t="s">
        <v>16</v>
      </c>
      <c r="B20" s="13"/>
      <c r="C20" s="13"/>
      <c r="D20" s="13"/>
      <c r="E20" s="16" t="n">
        <f aca="false">ROUNDDOWN(N(E18)*N(E19),0)</f>
        <v>0</v>
      </c>
    </row>
    <row r="21" customFormat="false" ht="15" hidden="false" customHeight="false" outlineLevel="0" collapsed="false">
      <c r="A21" s="13" t="s">
        <v>17</v>
      </c>
      <c r="B21" s="13"/>
      <c r="C21" s="13"/>
      <c r="D21" s="13"/>
      <c r="E21" s="14"/>
    </row>
    <row r="22" customFormat="false" ht="15" hidden="false" customHeight="false" outlineLevel="0" collapsed="false">
      <c r="A22" s="13" t="s">
        <v>18</v>
      </c>
      <c r="B22" s="13"/>
      <c r="C22" s="13"/>
      <c r="D22" s="13"/>
      <c r="E22" s="16" t="n">
        <f aca="false">E20-N(E21)</f>
        <v>0</v>
      </c>
    </row>
    <row r="24" customFormat="false" ht="15" hidden="false" customHeight="false" outlineLevel="0" collapsed="false">
      <c r="A24" s="17" t="s">
        <v>19</v>
      </c>
      <c r="B24" s="17"/>
      <c r="C24" s="17"/>
      <c r="D24" s="17"/>
      <c r="E24" s="18" t="s">
        <v>20</v>
      </c>
    </row>
    <row r="25" customFormat="false" ht="15" hidden="false" customHeight="false" outlineLevel="0" collapsed="false">
      <c r="A25" s="19"/>
      <c r="B25" s="19"/>
      <c r="C25" s="19"/>
      <c r="D25" s="19"/>
      <c r="E25" s="14"/>
    </row>
    <row r="26" customFormat="false" ht="15" hidden="false" customHeight="false" outlineLevel="0" collapsed="false">
      <c r="A26" s="19"/>
      <c r="B26" s="19"/>
      <c r="C26" s="19"/>
      <c r="D26" s="19"/>
      <c r="E26" s="14"/>
    </row>
    <row r="27" customFormat="false" ht="15" hidden="false" customHeight="false" outlineLevel="0" collapsed="false">
      <c r="A27" s="19"/>
      <c r="B27" s="19"/>
      <c r="C27" s="19"/>
      <c r="D27" s="19"/>
      <c r="E27" s="14"/>
    </row>
    <row r="29" customFormat="false" ht="15" hidden="false" customHeight="false" outlineLevel="0" collapsed="false">
      <c r="A29" s="13" t="s">
        <v>22</v>
      </c>
      <c r="B29" s="13"/>
      <c r="C29" s="13"/>
      <c r="D29" s="13"/>
      <c r="E29" s="20" t="n">
        <f aca="false">E22+SUM(E25:E27)</f>
        <v>0</v>
      </c>
    </row>
    <row r="30" customFormat="false" ht="15" hidden="false" customHeight="false" outlineLevel="0" collapsed="false">
      <c r="A30" s="13" t="s">
        <v>23</v>
      </c>
      <c r="B30" s="13"/>
      <c r="C30" s="13"/>
      <c r="D30" s="13"/>
      <c r="E30" s="20" t="n">
        <f aca="false">ROUNDDOWN(E29*0.1,0)</f>
        <v>0</v>
      </c>
    </row>
    <row r="31" customFormat="false" ht="15" hidden="false" customHeight="false" outlineLevel="0" collapsed="false">
      <c r="A31" s="13" t="s">
        <v>24</v>
      </c>
      <c r="B31" s="13"/>
      <c r="C31" s="13"/>
      <c r="D31" s="13"/>
      <c r="E31" s="20" t="n">
        <f aca="false">E29+E30</f>
        <v>0</v>
      </c>
    </row>
    <row r="32" customFormat="false" ht="15" hidden="false" customHeight="false" outlineLevel="0" collapsed="false">
      <c r="A32" s="13" t="s">
        <v>25</v>
      </c>
      <c r="B32" s="13"/>
      <c r="C32" s="13"/>
      <c r="D32" s="13"/>
      <c r="E32" s="20" t="n">
        <f aca="false">N(E18)-E20</f>
        <v>0</v>
      </c>
    </row>
    <row r="34" customFormat="false" ht="15" hidden="false" customHeight="false" outlineLevel="0" collapsed="false">
      <c r="A34" s="4" t="s">
        <v>26</v>
      </c>
    </row>
    <row r="35" customFormat="false" ht="15" hidden="false" customHeight="false" outlineLevel="0" collapsed="false">
      <c r="A35" s="21" t="s">
        <v>27</v>
      </c>
      <c r="B35" s="9"/>
      <c r="C35" s="9"/>
      <c r="D35" s="9"/>
      <c r="E35" s="9"/>
    </row>
    <row r="36" customFormat="false" ht="15" hidden="false" customHeight="false" outlineLevel="0" collapsed="false">
      <c r="A36" s="21" t="s">
        <v>28</v>
      </c>
      <c r="B36" s="9"/>
      <c r="C36" s="9"/>
      <c r="D36" s="9"/>
      <c r="E36" s="9"/>
    </row>
    <row r="37" customFormat="false" ht="15" hidden="false" customHeight="false" outlineLevel="0" collapsed="false">
      <c r="A37" s="21" t="s">
        <v>29</v>
      </c>
      <c r="B37" s="9"/>
      <c r="C37" s="9"/>
      <c r="D37" s="9"/>
      <c r="E37" s="9"/>
    </row>
    <row r="38" customFormat="false" ht="15" hidden="false" customHeight="false" outlineLevel="0" collapsed="false">
      <c r="A38" s="21" t="s">
        <v>30</v>
      </c>
      <c r="B38" s="9"/>
      <c r="C38" s="9"/>
      <c r="D38" s="9"/>
      <c r="E38" s="9"/>
    </row>
    <row r="39" customFormat="false" ht="15" hidden="false" customHeight="false" outlineLevel="0" collapsed="false">
      <c r="A39" s="21" t="s">
        <v>31</v>
      </c>
      <c r="B39" s="9"/>
      <c r="C39" s="9"/>
      <c r="D39" s="9"/>
      <c r="E39" s="9"/>
    </row>
    <row r="41" customFormat="false" ht="15" hidden="false" customHeight="false" outlineLevel="0" collapsed="false">
      <c r="A41" s="4" t="s">
        <v>32</v>
      </c>
      <c r="B41" s="9"/>
      <c r="C41" s="9"/>
      <c r="D41" s="9"/>
      <c r="E41" s="9"/>
    </row>
  </sheetData>
  <mergeCells count="25">
    <mergeCell ref="A1:E1"/>
    <mergeCell ref="A2:E2"/>
    <mergeCell ref="B12:E12"/>
    <mergeCell ref="B13:E13"/>
    <mergeCell ref="B14:C14"/>
    <mergeCell ref="B16:E16"/>
    <mergeCell ref="A18:D18"/>
    <mergeCell ref="A19:D19"/>
    <mergeCell ref="A20:D20"/>
    <mergeCell ref="A21:D21"/>
    <mergeCell ref="A22:D22"/>
    <mergeCell ref="A24:D24"/>
    <mergeCell ref="A25:D25"/>
    <mergeCell ref="A26:D26"/>
    <mergeCell ref="A27:D27"/>
    <mergeCell ref="A29:D29"/>
    <mergeCell ref="A30:D30"/>
    <mergeCell ref="A31:D31"/>
    <mergeCell ref="A32:D32"/>
    <mergeCell ref="B35:E35"/>
    <mergeCell ref="B36:E36"/>
    <mergeCell ref="B37:E37"/>
    <mergeCell ref="B38:E38"/>
    <mergeCell ref="B39:E39"/>
    <mergeCell ref="B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2026-10-29T02:37:13Z</dcterms:created>
  <dc:creator/>
  <dc:description/>
  <dc:language>ja-JP</dc:language>
  <cp:lastModifiedBy/>
  <dcterms:modified xsi:type="dcterms:W3CDTF">2026-10-29T02:37:13Z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